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4310" windowHeight="1176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_FilterDatabase" localSheetId="0" hidden="1">Лист1!$A$2:$T$99</definedName>
    <definedName name="Z_0AA2C6DB_80AE_4D14_9063_822BB760F879_.wvu.FilterData" localSheetId="0" hidden="1">Лист1!$A$2:$Q$95</definedName>
    <definedName name="Z_0AB77EFC_7158_4BF9_A46D_EFD161C0709F_.wvu.FilterData" localSheetId="0" hidden="1">Лист1!$A$2:$Q$95</definedName>
    <definedName name="Z_18BEEEF3_AF88_4072_BAC4_DDAB8CE38A45_.wvu.FilterData" localSheetId="0" hidden="1">Лист1!$A$2:$Q$95</definedName>
    <definedName name="Z_1A2E35A0_CDBE_48FF_8C79_9C639E91DE2F_.wvu.FilterData" localSheetId="0" hidden="1">Лист1!$F$1:$F$95</definedName>
    <definedName name="Z_1A36E69F_4A70_45F7_89D9_2308F631BEEB_.wvu.FilterData" localSheetId="0" hidden="1">Лист1!$A$2:$Q$95</definedName>
    <definedName name="Z_22A354D2_10C6_43B3_AA6E_19D528E23256_.wvu.FilterData" localSheetId="0" hidden="1">Лист1!$A$2:$Q$95</definedName>
    <definedName name="Z_30BE58A3_C44D_4D57_B900_CD426C28F428_.wvu.FilterData" localSheetId="0" hidden="1">Лист1!$A$2:$Q$95</definedName>
    <definedName name="Z_379D9328_2DA3_4B43_98D7_BAF7D67C81E3_.wvu.FilterData" localSheetId="0" hidden="1">Лист1!$A$2:$Q$95</definedName>
    <definedName name="Z_3E5B0028_EA8A_4EA6_B3A5_AF07B747C629_.wvu.FilterData" localSheetId="0" hidden="1">Лист1!$A$2:$Q$95</definedName>
    <definedName name="Z_4281D568_E124_483D_9AB5_B9E3B639985A_.wvu.FilterData" localSheetId="0" hidden="1">Лист1!$A$2:$Q$95</definedName>
    <definedName name="Z_43956D74_5BA5_4449_B8C6_3EAFDD379FAD_.wvu.FilterData" localSheetId="0" hidden="1">Лист1!$A$2:$Q$95</definedName>
    <definedName name="Z_47077D41_1932_432B_979B_B2E0727C1800_.wvu.FilterData" localSheetId="0" hidden="1">Лист1!$A$2:$Q$95</definedName>
    <definedName name="Z_4C5DC484_E3FA_4B32_9885_1A01F310E51C_.wvu.FilterData" localSheetId="0" hidden="1">Лист1!$A$2:$Q$95</definedName>
    <definedName name="Z_4D081E8C_E396_4417_B921_94862EDE1377_.wvu.FilterData" localSheetId="0" hidden="1">Лист1!$A$2:$Q$95</definedName>
    <definedName name="Z_537D50B2_E8C7_4BA3_B232_F91A6B8A7A9D_.wvu.FilterData" localSheetId="0" hidden="1">Лист1!$A$2:$Q$95</definedName>
    <definedName name="Z_53F5609B_2A71_47EC_A5BD_85C1D797306B_.wvu.FilterData" localSheetId="0" hidden="1">Лист1!$F$1:$F$95</definedName>
    <definedName name="Z_5A56B988_3390_451F_9DEC_CFC2E5AA1852_.wvu.FilterData" localSheetId="0" hidden="1">Лист1!$A$2:$Q$95</definedName>
    <definedName name="Z_5C401D8F_174C_4009_B95F_70EC3881D621_.wvu.FilterData" localSheetId="0" hidden="1">Лист1!$A$2:$Q$95</definedName>
    <definedName name="Z_6DA9D7CE_E103_427C_AFA3_EC69DB882EE8_.wvu.FilterData" localSheetId="0" hidden="1">Лист1!$F$1:$F$95</definedName>
    <definedName name="Z_7C251456_2CFB_4959_9E2A_392F329C64C5_.wvu.FilterData" localSheetId="0" hidden="1">Лист1!$A$2:$Q$95</definedName>
    <definedName name="Z_7C628015_5399_4ECD_BC0C_213B6A1365D3_.wvu.FilterData" localSheetId="0" hidden="1">Лист1!$A$2:$Q$95</definedName>
    <definedName name="Z_8A90C70E_0E45_4C57_B59F_1B49DF681039_.wvu.FilterData" localSheetId="0" hidden="1">Лист1!$A$2:$Q$95</definedName>
    <definedName name="Z_A6AA60FD_45E9_4C78_8AC5_4D11648D8A9E_.wvu.FilterData" localSheetId="0" hidden="1">Лист1!$A$2:$Q$95</definedName>
    <definedName name="Z_A7FC8CB3_6DB2_4D6F_9DE1_894D049DB46C_.wvu.FilterData" localSheetId="0" hidden="1">Лист1!$F$1:$F$95</definedName>
    <definedName name="Z_A97E12C4_0B6F_45E1_80EC_22CD044AC52A_.wvu.FilterData" localSheetId="0" hidden="1">Лист1!$A$2:$Q$95</definedName>
    <definedName name="Z_B268E2F9_1A6D_4485_80E3_047F9C394FC2_.wvu.FilterData" localSheetId="0" hidden="1">Лист1!$A$2:$Q$95</definedName>
    <definedName name="Z_B790545A_4259_4279_9941_E26DF3C6020C_.wvu.FilterData" localSheetId="0" hidden="1">Лист1!$A$2:$Q$95</definedName>
    <definedName name="Z_BFCEB92F_4E25_4FF7_9077_0EAC535AD250_.wvu.FilterData" localSheetId="0" hidden="1">Лист1!$A$2:$Q$95</definedName>
    <definedName name="Z_CD69345B_99E0_49FA_9015_E003B4FAB8B4_.wvu.FilterData" localSheetId="0" hidden="1">Лист1!$A$2:$Q$95</definedName>
    <definedName name="Z_D246514B_1439_4C93_9FB4_D90E5A7B9973_.wvu.FilterData" localSheetId="0" hidden="1">Лист1!$A$2:$Q$95</definedName>
    <definedName name="Z_D6F32140_8334_4F76_B12D_E43C6103496B_.wvu.FilterData" localSheetId="0" hidden="1">Лист1!$A$2:$Q$95</definedName>
    <definedName name="Z_E63A8686_673A_45F1_8E98_879E4D91328D_.wvu.FilterData" localSheetId="0" hidden="1">Лист1!$A$2:$Q$95</definedName>
    <definedName name="Z_EDAD10DB_93A3_4279_BF2E_7AF926C01D6A_.wvu.FilterData" localSheetId="0" hidden="1">Лист1!$A$2:$Q$95</definedName>
    <definedName name="Z_F727DBB6_E2EE_42D2_835D_41197341F7C6_.wvu.FilterData" localSheetId="0" hidden="1">Лист1!$F$1:$F$95</definedName>
    <definedName name="Z_F72A790E_AED3_473B_9429_FDF0C70BE881_.wvu.FilterData" localSheetId="0" hidden="1">Лист1!$A$2:$Q$95</definedName>
    <definedName name="Z_F8334A3C_8486_46B9_A783_599D64599849_.wvu.FilterData" localSheetId="0" hidden="1">Лист1!$A$2:$Q$95</definedName>
    <definedName name="Z_F8D4D1D3_8957_4F54_A8E8_D5DAC032C31C_.wvu.FilterData" localSheetId="0" hidden="1">Лист1!$A$2:$Q$95</definedName>
  </definedNames>
  <calcPr calcId="125725"/>
  <customWorkbookViews>
    <customWorkbookView name="kolivanov - Личное представление" guid="{1A2E35A0-CDBE-48FF-8C79-9C639E91DE2F}" mergeInterval="0" personalView="1" maximized="1" xWindow="1" yWindow="1" windowWidth="1276" windowHeight="803" activeSheetId="1"/>
    <customWorkbookView name="Miheeva - Личное представление" guid="{F727DBB6-E2EE-42D2-835D-41197341F7C6}" mergeInterval="0" personalView="1" maximized="1" xWindow="1" yWindow="1" windowWidth="1276" windowHeight="803" activeSheetId="1"/>
    <customWorkbookView name="Иванов - Личное представление" guid="{4281D568-E124-483D-9AB5-B9E3B639985A}" mergeInterval="0" personalView="1" maximized="1" xWindow="1" yWindow="1" windowWidth="1276" windowHeight="832" activeSheetId="1"/>
    <customWorkbookView name="Колыванов Юрий Игоревич - Личное представление" guid="{EDAD10DB-93A3-4279-BF2E-7AF926C01D6A}" mergeInterval="0" personalView="1" maximized="1" xWindow="1" yWindow="1" windowWidth="1280" windowHeight="794" activeSheetId="1"/>
    <customWorkbookView name="Управление информатизации и связи - Личное представление" guid="{6DA9D7CE-E103-427C-AFA3-EC69DB882EE8}" mergeInterval="0" personalView="1" maximized="1" xWindow="1" yWindow="1" windowWidth="1276" windowHeight="804" activeSheetId="1"/>
  </customWorkbookViews>
</workbook>
</file>

<file path=xl/calcChain.xml><?xml version="1.0" encoding="utf-8"?>
<calcChain xmlns="http://schemas.openxmlformats.org/spreadsheetml/2006/main">
  <c r="L52" i="1"/>
  <c r="I52"/>
  <c r="I85"/>
  <c r="J52"/>
  <c r="I95"/>
  <c r="XFD94"/>
  <c r="XFD93"/>
  <c r="XFD92"/>
  <c r="XFD87"/>
  <c r="XFD88"/>
  <c r="XFD89"/>
  <c r="XFD90"/>
  <c r="H52" l="1"/>
  <c r="I30" i="3" l="1"/>
  <c r="L24"/>
  <c r="J24"/>
  <c r="I24"/>
  <c r="H24"/>
</calcChain>
</file>

<file path=xl/sharedStrings.xml><?xml version="1.0" encoding="utf-8"?>
<sst xmlns="http://schemas.openxmlformats.org/spreadsheetml/2006/main" count="1287" uniqueCount="591">
  <si>
    <t>№ п/п</t>
  </si>
  <si>
    <t>код р-на</t>
  </si>
  <si>
    <t>Наименование объекта</t>
  </si>
  <si>
    <t>Строительный адрес</t>
  </si>
  <si>
    <t>Почтовый адрес</t>
  </si>
  <si>
    <t>Заказчик</t>
  </si>
  <si>
    <t>Подрядчик</t>
  </si>
  <si>
    <t>Общая площадь зданий, всего кв. м.</t>
  </si>
  <si>
    <t>Кол-во квартир</t>
  </si>
  <si>
    <t>Этажность</t>
  </si>
  <si>
    <t>Разрешение на стр-во</t>
  </si>
  <si>
    <t>Дата выдачи разрешения на стр-во</t>
  </si>
  <si>
    <t>№ разрешения на ввод</t>
  </si>
  <si>
    <t>Дата ввода</t>
  </si>
  <si>
    <t>ВВЕДЕНО В ЭКСПЛУАТАЦИЮ</t>
  </si>
  <si>
    <t xml:space="preserve">Жилой дом </t>
  </si>
  <si>
    <t>4а</t>
  </si>
  <si>
    <t>ЗАО Фирма КБС</t>
  </si>
  <si>
    <t>4с</t>
  </si>
  <si>
    <t>Монолитстрой ООО</t>
  </si>
  <si>
    <t>Стройтехника ООО</t>
  </si>
  <si>
    <t>4р</t>
  </si>
  <si>
    <t>Жилой дом с инженерным обеспечением</t>
  </si>
  <si>
    <t>31-2807</t>
  </si>
  <si>
    <t>Жилой дом</t>
  </si>
  <si>
    <t>4c</t>
  </si>
  <si>
    <t>ДСК ОАО</t>
  </si>
  <si>
    <t>4сл</t>
  </si>
  <si>
    <t>с южной стороны территории Красноярского технического университета, в районе Студенческого городка</t>
  </si>
  <si>
    <t>Красстрой-центр ООО</t>
  </si>
  <si>
    <t>Красстрой ООО ПКФ</t>
  </si>
  <si>
    <t>31-1709</t>
  </si>
  <si>
    <t>ул. Советская, 131</t>
  </si>
  <si>
    <t>02-7866.</t>
  </si>
  <si>
    <t>ОБЩАЯ ПЛОЩАДЬ ЖИЛЫХ ДОМОВ с учетом балконов, лоджий, веранд, террас</t>
  </si>
  <si>
    <t>ОБЩАЯ ПЛОЩАДЬ ЖИЛЫХ ДОМОВ без учета балконов, лоджий, веранд, террас</t>
  </si>
  <si>
    <t>ЗАО ПСК "Союз"</t>
  </si>
  <si>
    <t>ул. Ботаническая, 30</t>
  </si>
  <si>
    <t>14-12001</t>
  </si>
  <si>
    <t>№13, II мкрн. Покровский</t>
  </si>
  <si>
    <t>01/4767-дг</t>
  </si>
  <si>
    <t>Ремстрой ООО</t>
  </si>
  <si>
    <t>Капстрой ОАО</t>
  </si>
  <si>
    <t>31-3765</t>
  </si>
  <si>
    <t>ул. Пролетарская - ул. Бабушкина - ул. Копылова - ул. Боткина 2</t>
  </si>
  <si>
    <t>жилой дом</t>
  </si>
  <si>
    <t>ул. Пролетарская - ул. Бабушкина - ул. Копылова - ул. Боткина 1</t>
  </si>
  <si>
    <t>№ 12, 6-й мкр. Иннокентьевского жилого массива</t>
  </si>
  <si>
    <t>Монолитинвест ООО ФСК</t>
  </si>
  <si>
    <t>Ситэкстрой ООО</t>
  </si>
  <si>
    <t>ООО ПСК "Омега"</t>
  </si>
  <si>
    <t>СТРОИТЕЛЬНЫЙ ОБЪЕМ</t>
  </si>
  <si>
    <t>ул. Павлова-ул.Добролюбова</t>
  </si>
  <si>
    <t>Жилой дом (1-я очередь)</t>
  </si>
  <si>
    <t>01/5612-дг</t>
  </si>
  <si>
    <t>декабрь</t>
  </si>
  <si>
    <t>ул. Затонская-ул.Вавилова-ул.Семафорная (участок №1)</t>
  </si>
  <si>
    <t>Жилой дом № 8</t>
  </si>
  <si>
    <t>ДГИ-2699</t>
  </si>
  <si>
    <t>№ 14, мкрн. Ястынское поле ( 1-я очередь)</t>
  </si>
  <si>
    <t>жилой дом №11</t>
  </si>
  <si>
    <t>01/4768-дг</t>
  </si>
  <si>
    <t>жилой дом № 15</t>
  </si>
  <si>
    <t>ул. Водянникова- ул. Линейная</t>
  </si>
  <si>
    <t>ДСК  ОАО</t>
  </si>
  <si>
    <t>ДСК   ОАО</t>
  </si>
  <si>
    <t>02-426</t>
  </si>
  <si>
    <t>381.</t>
  </si>
  <si>
    <t>ул. Игарская</t>
  </si>
  <si>
    <t>мкрн. Покровский</t>
  </si>
  <si>
    <t>31-8225</t>
  </si>
  <si>
    <t>20-24</t>
  </si>
  <si>
    <t>14-12894</t>
  </si>
  <si>
    <t>жилой дом №1</t>
  </si>
  <si>
    <t>6-й мкрн. Покровский</t>
  </si>
  <si>
    <t>жилой дом № 2</t>
  </si>
  <si>
    <t>жилой дом № 6</t>
  </si>
  <si>
    <t>жилой дом № 7</t>
  </si>
  <si>
    <t>7-й мкрн. Покровский</t>
  </si>
  <si>
    <t>ООО УСК "Сибиряк"</t>
  </si>
  <si>
    <t xml:space="preserve">01/2340-дг </t>
  </si>
  <si>
    <t>ул.Новосибирская-ул.Новой жизни-пер.1-й Овражный-пер.2-й Овражный</t>
  </si>
  <si>
    <t>Енисейлесстрой ООО</t>
  </si>
  <si>
    <t>Жилой дом № 1</t>
  </si>
  <si>
    <t>31-2841</t>
  </si>
  <si>
    <t>1, 2 этап строительства, секция №1, №2 объекта Жилые дома с инженерным обеспечением</t>
  </si>
  <si>
    <t>01/5-дг</t>
  </si>
  <si>
    <t>3, 4 этап строительства, секция №3, №4 объекта Жилые дома с инженерным обеспечением</t>
  </si>
  <si>
    <t>ул. Академика Киренского, 22</t>
  </si>
  <si>
    <t>ул. Академика Киренского, 24</t>
  </si>
  <si>
    <t>01/6-дг</t>
  </si>
  <si>
    <t>5 этап строительства, секция №5 объекта Жилые дома с инженерным обеспечением</t>
  </si>
  <si>
    <t>ул. Академика Киренского, 24а</t>
  </si>
  <si>
    <t>01/4-дг</t>
  </si>
  <si>
    <t>Введено:</t>
  </si>
  <si>
    <t>ул. Мужества, 16</t>
  </si>
  <si>
    <t>01/591-дг</t>
  </si>
  <si>
    <t>1этап строительства объекта капитального строительства "Комплекс общежитий № 1 и инженерное обеспечение"</t>
  </si>
  <si>
    <t>пр. Свободный, 74-76</t>
  </si>
  <si>
    <t>пр. Свободный, 76 Д</t>
  </si>
  <si>
    <t>ФГАОУ ВПО "Сибирский Федеральный университет"</t>
  </si>
  <si>
    <t>01/1322-дг</t>
  </si>
  <si>
    <t>01/578-дг</t>
  </si>
  <si>
    <t>1 очередь - б/с №1,2,3 жилого дома</t>
  </si>
  <si>
    <t>квартал №3б, ястынское поле</t>
  </si>
  <si>
    <t>Ястынская, 19а</t>
  </si>
  <si>
    <t>01/721-дг</t>
  </si>
  <si>
    <t>четырехкомнатная квартира к жилой пристройке к существующему жилому дому</t>
  </si>
  <si>
    <t>ул. Карла Маркса</t>
  </si>
  <si>
    <t>ул. Карла Маркса, 56а</t>
  </si>
  <si>
    <t>ООО Правовой аспект"</t>
  </si>
  <si>
    <t>14-11538</t>
  </si>
  <si>
    <t>01/751-дг</t>
  </si>
  <si>
    <t>Жилой дом со встроенными помещениями</t>
  </si>
  <si>
    <t>восточнее 6 мкрн. Жилого района Иннокеньтьевский, уч. № 3</t>
  </si>
  <si>
    <t>ул. Алексеева, 7</t>
  </si>
  <si>
    <t>02-180</t>
  </si>
  <si>
    <t>01/1192-дг</t>
  </si>
  <si>
    <t>100-квартирный жилой дом</t>
  </si>
  <si>
    <t>пр. Комсомольский</t>
  </si>
  <si>
    <t>пр. Комсомольский, 3ж</t>
  </si>
  <si>
    <t>ОАО "Агат"</t>
  </si>
  <si>
    <t>01/1190-дг</t>
  </si>
  <si>
    <t>02-926</t>
  </si>
  <si>
    <t>3 мкрн. Солнечный</t>
  </si>
  <si>
    <t>ООО "Альфа"</t>
  </si>
  <si>
    <t>секция 1.1, 1.2 жилого дома</t>
  </si>
  <si>
    <t>4 мкрн. жилого массива Солнечный</t>
  </si>
  <si>
    <t xml:space="preserve">ГУФСИН России по Красноярскому краю </t>
  </si>
  <si>
    <t>01/3207-дг</t>
  </si>
  <si>
    <t>ул. Чернышевского, 73</t>
  </si>
  <si>
    <t>01/1159-дг</t>
  </si>
  <si>
    <t>02-8470.</t>
  </si>
  <si>
    <t>ООО ЖСК Гранд</t>
  </si>
  <si>
    <t>01/6526-дг</t>
  </si>
  <si>
    <t>Жилой дом № 1 (2-очередь)</t>
  </si>
  <si>
    <t>ул.Менжинского, 12А</t>
  </si>
  <si>
    <t>Консоль ООО CК</t>
  </si>
  <si>
    <t>ул.Партизана Железняка,26</t>
  </si>
  <si>
    <t>47.</t>
  </si>
  <si>
    <t xml:space="preserve">Жилой дом 1 </t>
  </si>
  <si>
    <t>Жилой дом 2</t>
  </si>
  <si>
    <t>Индивидуальные жилые дома:</t>
  </si>
  <si>
    <t>Малоэтажное жилищное строительство:</t>
  </si>
  <si>
    <t>01/1401-дг</t>
  </si>
  <si>
    <t>ул. Новосибирская, 5</t>
  </si>
  <si>
    <t xml:space="preserve">ул. Караульная </t>
  </si>
  <si>
    <t>9,  12</t>
  </si>
  <si>
    <t>01/143-дг</t>
  </si>
  <si>
    <t>01/5389-дг</t>
  </si>
  <si>
    <t>ул. Семафорная, 293</t>
  </si>
  <si>
    <t>ООО "СК "СибЛидер"</t>
  </si>
  <si>
    <t>ООО "Производственная компания"</t>
  </si>
  <si>
    <t>01/1763-дг</t>
  </si>
  <si>
    <t>01/1851-дг</t>
  </si>
  <si>
    <t>01/1852-дг</t>
  </si>
  <si>
    <t>01/1850-дг</t>
  </si>
  <si>
    <t>ул. Советская, 135</t>
  </si>
  <si>
    <t>ул. Советская, 137</t>
  </si>
  <si>
    <t>ул. Фруктовая, 5</t>
  </si>
  <si>
    <t xml:space="preserve"> 4с</t>
  </si>
  <si>
    <t xml:space="preserve">7-й мкрн. Северного </t>
  </si>
  <si>
    <t>ул. 9 Мая, 59а</t>
  </si>
  <si>
    <t>ДГИ-2838</t>
  </si>
  <si>
    <t>01/2575-дг</t>
  </si>
  <si>
    <t>ул. Киренского, 32</t>
  </si>
  <si>
    <t>ООО СК "Реставрация"</t>
  </si>
  <si>
    <t xml:space="preserve">31-2776  </t>
  </si>
  <si>
    <t>01/2563-дг</t>
  </si>
  <si>
    <t>ул. Киренского-ул. Юбилейная-ул. 2-я Байкитская-ул. Ленинградская</t>
  </si>
  <si>
    <t>2 этап строительства блок секции 13-13 с 2 офис. Помещ. Инженер. обеспеч. "Многоэтажные жилые дома"</t>
  </si>
  <si>
    <t>ул. Чернышевского, 71</t>
  </si>
  <si>
    <t>Мате Залки, 11</t>
  </si>
  <si>
    <t>10.</t>
  </si>
  <si>
    <t>ул. Менжинского, 10Ж</t>
  </si>
  <si>
    <t>01/2880-дг</t>
  </si>
  <si>
    <t>01/2914-дг</t>
  </si>
  <si>
    <t>01/2919-дг</t>
  </si>
  <si>
    <t>Перечень введенных в эксплуатацию объектов жилищного строительства на территории города Красноярска в 2012 году по состоянию на 29.06.2012</t>
  </si>
  <si>
    <t>ул. Карла Маркса, 10А</t>
  </si>
  <si>
    <t>ООО "Строитель-95"</t>
  </si>
  <si>
    <t>Жилой дом № 2</t>
  </si>
  <si>
    <t>жилой дом № 10</t>
  </si>
  <si>
    <t>31-1212</t>
  </si>
  <si>
    <t>02-8550.</t>
  </si>
  <si>
    <t xml:space="preserve"> 02-3844</t>
  </si>
  <si>
    <t>02-1051</t>
  </si>
  <si>
    <t>октябрь</t>
  </si>
  <si>
    <t xml:space="preserve">Наименование жилого дома </t>
  </si>
  <si>
    <t>Планируемый график ввода в эксплуатацию объектов жилищного строительства на территории Центрального  города Красноярска в 2012 году</t>
  </si>
  <si>
    <t>ООО УКС Сибиряк</t>
  </si>
  <si>
    <t>Планируемый график ввода в эксплуатацию объектов жилищного строительства на территории города Красноярска в 2013 году</t>
  </si>
  <si>
    <t>жилой дом № 8</t>
  </si>
  <si>
    <t>ЗАО "Фирма "Культбытстрой"</t>
  </si>
  <si>
    <t>жилой дом № 4</t>
  </si>
  <si>
    <t>ул. Курчатова</t>
  </si>
  <si>
    <t>жилой дом № 3 стр. 2</t>
  </si>
  <si>
    <t>5 мкрн. Николаевка</t>
  </si>
  <si>
    <t>июнь</t>
  </si>
  <si>
    <t>ул. Молокова - ул. Шахтеров</t>
  </si>
  <si>
    <t>ЗАО "Сибагропромстрой"</t>
  </si>
  <si>
    <t>02-1205.</t>
  </si>
  <si>
    <t>жилой дом № 3</t>
  </si>
  <si>
    <t>1 квартал Слобода Весны</t>
  </si>
  <si>
    <t>14-13339</t>
  </si>
  <si>
    <t>жилой дом № 4.1</t>
  </si>
  <si>
    <t>ул. Сопочная - Ладо Кецховели - Фрунзе -Спартаковцев</t>
  </si>
  <si>
    <t>Строитель-С ООО</t>
  </si>
  <si>
    <t>жилой дом (1 очередь)</t>
  </si>
  <si>
    <t>жилой дом (2 очередь)</t>
  </si>
  <si>
    <t>ул. Светлогорская, 6</t>
  </si>
  <si>
    <t>мкр. Высотный</t>
  </si>
  <si>
    <t>СитекСтрой ООО</t>
  </si>
  <si>
    <t>р-н Абаканской протоки, р-н Пашенный</t>
  </si>
  <si>
    <t>ул. Ломоносова, 11-15</t>
  </si>
  <si>
    <t>мкр. Покровский</t>
  </si>
  <si>
    <t>ВЦ-2 ж/м  "Аэропорт"</t>
  </si>
  <si>
    <t>ООО "СПК "Вектор плюс"</t>
  </si>
  <si>
    <t>14-2321</t>
  </si>
  <si>
    <t xml:space="preserve">жилой дом № 2 </t>
  </si>
  <si>
    <t>ИТОГО:</t>
  </si>
  <si>
    <t>ИТОГО ЯНВАРЬ - ДЕКАБРЬ :</t>
  </si>
  <si>
    <t>ул. Ломоносова, 11А</t>
  </si>
  <si>
    <t>ООО "СтройТЭК"</t>
  </si>
  <si>
    <t>ООО РСУ "СИТЭК-К"</t>
  </si>
  <si>
    <t>ПЛАНИРУЕМЫЙ ВВОД</t>
  </si>
  <si>
    <t>ул. Ладо Кецховели, 17 А</t>
  </si>
  <si>
    <t>01/2737-дг</t>
  </si>
  <si>
    <t>01/2377-дг</t>
  </si>
  <si>
    <t>02-4847.</t>
  </si>
  <si>
    <t>01/3954-дг</t>
  </si>
  <si>
    <t>жилой дом № 1</t>
  </si>
  <si>
    <t>ул. Семафорная - ул. Судостроительная</t>
  </si>
  <si>
    <t>ООО ПСК Омега</t>
  </si>
  <si>
    <t>31-13423</t>
  </si>
  <si>
    <t>01/147-дг</t>
  </si>
  <si>
    <t xml:space="preserve">ул.Новосибирская-ул.Новой жизни-пер.1-й Овражный </t>
  </si>
  <si>
    <t>31-2839</t>
  </si>
  <si>
    <t>Сибирский федеральный университет ФГАУ ВПО</t>
  </si>
  <si>
    <t>Свободный, 74-76</t>
  </si>
  <si>
    <t>Комплекс общежитий № 2 (общ. № 1)</t>
  </si>
  <si>
    <t>Комплекс общежитий № 2 (общ. № 2)</t>
  </si>
  <si>
    <t>01/1452-дг</t>
  </si>
  <si>
    <t>ТСЖ "Ленинградец"</t>
  </si>
  <si>
    <t>Многоэтажный жилой дом с инженерным обеспечением, 1-я очередь. Корпус 1 с инженерным обеспечением</t>
  </si>
  <si>
    <t xml:space="preserve">Многоэтажный жилой дом с инженерным обеспечением, 1-я очередь. Корпус 2 </t>
  </si>
  <si>
    <t>ул. Ленинградская</t>
  </si>
  <si>
    <t>ООО "Вектор-95"</t>
  </si>
  <si>
    <t>02-846</t>
  </si>
  <si>
    <t>01/3609-дг</t>
  </si>
  <si>
    <t>Жилой дом c инженерным обеспечением</t>
  </si>
  <si>
    <t>Союз ЗАО ПСК</t>
  </si>
  <si>
    <t>жилой район Ботанический, 19</t>
  </si>
  <si>
    <t>14-12003</t>
  </si>
  <si>
    <t xml:space="preserve"> жилой дом № 4 с инженерным обеспечением</t>
  </si>
  <si>
    <t>мкрн Чистый, участок 21</t>
  </si>
  <si>
    <t>01/6280-дг</t>
  </si>
  <si>
    <t>Жилой дом №1, инженерное обеспечение на территории 2-го градостроительного комплекса микрорайона 6А Северного жилого района в г.Красноярске</t>
  </si>
  <si>
    <t>г.Красноярск, Советский район, ул.9Мая - ул.Урванцева</t>
  </si>
  <si>
    <t>ул. 9 Мая,55</t>
  </si>
  <si>
    <t>ООО"Новый Город"</t>
  </si>
  <si>
    <t>ООО "РСК"</t>
  </si>
  <si>
    <t>04-4097.</t>
  </si>
  <si>
    <t xml:space="preserve">г.Красноярск, Советский район, ул.9Мая - ул.Урванцева </t>
  </si>
  <si>
    <t>ул. 9 Мая,53</t>
  </si>
  <si>
    <t>02-4060.</t>
  </si>
  <si>
    <t>Жилой дом №3, инженерное обеспечение на территории 2-го градостроительного комплекса микрорайона 6А Северного жилого района в г.Красноярске</t>
  </si>
  <si>
    <t>ул. 9 Мая,51</t>
  </si>
  <si>
    <t>02-4007.</t>
  </si>
  <si>
    <t>Жилой дом №8, инженерное обеспечение на территории 2-го градостроительного комплекса микрорайона 6А Северного жилого района в г.Красноярске</t>
  </si>
  <si>
    <t>ул. 9 Мая,49</t>
  </si>
  <si>
    <t>02-4059.</t>
  </si>
  <si>
    <t>Здание №6, инженерное обеспечение, второй очереди строительсвта комплекса многоэтажных жилых домов на территории бывшей промышленной зоны "Судостроительного завода им. Г.Т.Побежимова" в г. Красноярске</t>
  </si>
  <si>
    <t xml:space="preserve">г.Красноясрк, Свердловский район, пр.им.газеты "Кроасноярский рабочий", 160, стр. 5,6,7,8,9,12,14,15,16,17,48,49,50,51, сооружение 58 </t>
  </si>
  <si>
    <t>ул. Навигационная, 5</t>
  </si>
  <si>
    <t>ЗАО "УСК "Новый Город"</t>
  </si>
  <si>
    <t>5, 6, 8</t>
  </si>
  <si>
    <t>02-3729.</t>
  </si>
  <si>
    <t>ООО ЖСФ "Красноярскстрой"</t>
  </si>
  <si>
    <t>Калинина, 13, Калинина, 13 "А", Калинина, 15</t>
  </si>
  <si>
    <t>ООО "Культбытстрой-КМ"</t>
  </si>
  <si>
    <t>02-1400</t>
  </si>
  <si>
    <t>1 этап стр-ва, жилой дом № 2, трансформаторная подстанция</t>
  </si>
  <si>
    <t>Сибнефто ЗАО</t>
  </si>
  <si>
    <t>01/1870-дг</t>
  </si>
  <si>
    <t>жилой комплекс по ул. Норильская, 1 очередь -жилой дом № 3 - 17 эт со встроенным детским садом</t>
  </si>
  <si>
    <t>жилой комплекс по ул. Норильская, 1 очередь -жилой дом № 4 - 17 эт. Со встроенными офисами</t>
  </si>
  <si>
    <t>ул. Норильская</t>
  </si>
  <si>
    <t>ООО СК "Промстрой"</t>
  </si>
  <si>
    <t>ООО "Алекс"</t>
  </si>
  <si>
    <t>02-1088</t>
  </si>
  <si>
    <t>Жилой дом № 4</t>
  </si>
  <si>
    <t>Жилой дом № 3 (БС-5, БС-6)</t>
  </si>
  <si>
    <t>Жилой дом № 5</t>
  </si>
  <si>
    <t>Жилой дом № 7</t>
  </si>
  <si>
    <t>ООО "Сибспецстрой"</t>
  </si>
  <si>
    <t>01/6299-дг</t>
  </si>
  <si>
    <t>02-6135.</t>
  </si>
  <si>
    <t>02-1491.</t>
  </si>
  <si>
    <t>01/3186-дг</t>
  </si>
  <si>
    <t xml:space="preserve">ул. Затонская-ул.Вавилова-ул.Семафорная </t>
  </si>
  <si>
    <t>Жилой дом № 3</t>
  </si>
  <si>
    <t>31-2778</t>
  </si>
  <si>
    <t>пер. Медицинский, 14д</t>
  </si>
  <si>
    <t>02-428</t>
  </si>
  <si>
    <t>ул. Полтавская - ул.Семафорная</t>
  </si>
  <si>
    <t>ООО "Белые росы"</t>
  </si>
  <si>
    <t>14-12607</t>
  </si>
  <si>
    <t>ООО "Зодчий"</t>
  </si>
  <si>
    <t>ул. Графитная, 20, 22, 24, 26, 28 в IX микрорайоне Пашенный</t>
  </si>
  <si>
    <t>02-6117.</t>
  </si>
  <si>
    <t>Жилой дом (строение 2)</t>
  </si>
  <si>
    <t>2-й квартал микрорайон Утиный плес</t>
  </si>
  <si>
    <t>01/3912-дг</t>
  </si>
  <si>
    <t>мкр. Метростроитель, ул. 9 Мая</t>
  </si>
  <si>
    <t>01/3011-дг</t>
  </si>
  <si>
    <t>2 этап строительства жилого дома № 2</t>
  </si>
  <si>
    <t xml:space="preserve"> </t>
  </si>
  <si>
    <t>Гранд ЖСК ООО</t>
  </si>
  <si>
    <t>Жилой дом № 2 X "А" микрорайона жилого района "Николаевский" 1 очередь</t>
  </si>
  <si>
    <t xml:space="preserve">  жилой район "Николаевский"" микрорайон  X "А</t>
  </si>
  <si>
    <t>02-170</t>
  </si>
  <si>
    <t>Жилой дом № 3 инж обеспеч во 2-ом квартале 3 мкр. Иннокентьевский</t>
  </si>
  <si>
    <t>ул. 3-го Августа, 16, 18, 20</t>
  </si>
  <si>
    <t>КБС - ЛД  ООО</t>
  </si>
  <si>
    <t>02-924</t>
  </si>
  <si>
    <t>Культбытстрой Фирма ЗАО</t>
  </si>
  <si>
    <t xml:space="preserve">жилой 10-ти этажный дом № 5 </t>
  </si>
  <si>
    <t>4 сл</t>
  </si>
  <si>
    <t>Альфа ООО</t>
  </si>
  <si>
    <t>6-й мкрн Покровский</t>
  </si>
  <si>
    <t>жилой дом  № 12</t>
  </si>
  <si>
    <t>жилой дом  № 13</t>
  </si>
  <si>
    <t>ноябрь</t>
  </si>
  <si>
    <t>жилой дом № 14</t>
  </si>
  <si>
    <t>жилой дом № 15а</t>
  </si>
  <si>
    <t>жилой дом № 15б</t>
  </si>
  <si>
    <t>жилой  дом № 15в</t>
  </si>
  <si>
    <t xml:space="preserve"> 02-5616</t>
  </si>
  <si>
    <t xml:space="preserve"> 02-5615</t>
  </si>
  <si>
    <t xml:space="preserve"> 02-4484</t>
  </si>
  <si>
    <t>02-9093.</t>
  </si>
  <si>
    <t>02-5621.</t>
  </si>
  <si>
    <t>01/2333-дг</t>
  </si>
  <si>
    <t>Реставрация СК ООО</t>
  </si>
  <si>
    <t xml:space="preserve">Жилые дома. 4 этап строительства. </t>
  </si>
  <si>
    <t>ул. Киренского - ул. Юбилейная - ул. 2-я Байкитская - ул. Ленинградская</t>
  </si>
  <si>
    <t>02-5490.</t>
  </si>
  <si>
    <t>02-1064</t>
  </si>
  <si>
    <t>14, 16</t>
  </si>
  <si>
    <t>2-й мкрн. Покровский</t>
  </si>
  <si>
    <t>ДГИ-2697</t>
  </si>
  <si>
    <t>ООО ФСК Монолитинвест</t>
  </si>
  <si>
    <t xml:space="preserve"> ОАО "Агат"</t>
  </si>
  <si>
    <t>ул.Добролюбова-ул.Щорса-ул.Котовского-ул.Кутузова</t>
  </si>
  <si>
    <t>01/4239-дг</t>
  </si>
  <si>
    <t>ул. 26 Бакинских Комиссаров, 5г</t>
  </si>
  <si>
    <t>ООО "Уютный Дом"</t>
  </si>
  <si>
    <t>02-523.</t>
  </si>
  <si>
    <t>15 надз.</t>
  </si>
  <si>
    <t>ООО "МЕНТАЛ-ПЛЮС"</t>
  </si>
  <si>
    <t>ООО "Компания "АРБАН"</t>
  </si>
  <si>
    <t>ул.Коломенская - ул. Мичурина</t>
  </si>
  <si>
    <t>01/1972-дг</t>
  </si>
  <si>
    <t xml:space="preserve"> ООО "Арбан-Инвест"</t>
  </si>
  <si>
    <t>ул. Караульная</t>
  </si>
  <si>
    <t>Жилые дома с инженерным обеспечением: секции 1,2,3,4 - 2 очередь стр-ва</t>
  </si>
  <si>
    <t>02-6134.</t>
  </si>
  <si>
    <t>Жилой дом № 11а</t>
  </si>
  <si>
    <t>ООО "Жилстройинвест"</t>
  </si>
  <si>
    <t xml:space="preserve">пр. Машиностроителей, 11а,                   ул. Даурская, 8 </t>
  </si>
  <si>
    <t>02-1956.</t>
  </si>
  <si>
    <t>ООО "УК "Первая Корейская строительная компания"</t>
  </si>
  <si>
    <t>квартал  "ВЦ 4-7" жилого массива Аэропорт</t>
  </si>
  <si>
    <t>жилой дом № 2/3</t>
  </si>
  <si>
    <t>14-13106</t>
  </si>
  <si>
    <t>Ярыгинская набережная, 21</t>
  </si>
  <si>
    <t>01/708-дг</t>
  </si>
  <si>
    <t>01/522-дг</t>
  </si>
  <si>
    <t>02-526.</t>
  </si>
  <si>
    <t>низкая строительная готовность</t>
  </si>
  <si>
    <t>02-5614.</t>
  </si>
  <si>
    <t>01/2876-дг</t>
  </si>
  <si>
    <t>ул. Светлогорская, 9</t>
  </si>
  <si>
    <t>ул.Линейная, 97</t>
  </si>
  <si>
    <t>01/1363-ДГ</t>
  </si>
  <si>
    <t>01/1223-ДГ</t>
  </si>
  <si>
    <t>01/1362-ДГ</t>
  </si>
  <si>
    <t>ул. Мартынова, 21</t>
  </si>
  <si>
    <t>01/1598-дг</t>
  </si>
  <si>
    <t>7-ой квартал 3 мкрн. жилого массива "Солнечный"</t>
  </si>
  <si>
    <t>6 квартал 3 мкр. Солнечного</t>
  </si>
  <si>
    <t>ул. 78 Добровольческой бригады, 40</t>
  </si>
  <si>
    <t>15-17.</t>
  </si>
  <si>
    <t>18-19.</t>
  </si>
  <si>
    <t>квартал  "ВЦ 5" жилого массива Аэропорт</t>
  </si>
  <si>
    <t>жилой дом № 1/1</t>
  </si>
  <si>
    <t>ул. Юшкова</t>
  </si>
  <si>
    <t>жилой дом № 5</t>
  </si>
  <si>
    <t>5 мкрн. жилого района Солнечный</t>
  </si>
  <si>
    <t>АнГор ООО</t>
  </si>
  <si>
    <t>жилая часть секций № 1, № 2</t>
  </si>
  <si>
    <t>мкрн. Метростроитель</t>
  </si>
  <si>
    <t>Вектор-плюс ООО СПК</t>
  </si>
  <si>
    <t>жилой дом № 14 (4 б/с)</t>
  </si>
  <si>
    <t>ул. Водянникова - ул. Линейная</t>
  </si>
  <si>
    <t>жилой дом № 4ж (3 очередь)</t>
  </si>
  <si>
    <t>ИНКОМ-недвижимость Красноярска ООО Корпорация</t>
  </si>
  <si>
    <t xml:space="preserve">пос. Удачный, поле № 10, участок № 2, </t>
  </si>
  <si>
    <t>жилой дом № 3, корпус 8,9</t>
  </si>
  <si>
    <t>КрасПРО ООО</t>
  </si>
  <si>
    <t>восточнее 6 мкрн. жилого района Иннокентьевский, участок № 3</t>
  </si>
  <si>
    <t>5 мкрн. жилого района Николаевский</t>
  </si>
  <si>
    <t>2 квартал 3 мкрн. жилого массива "Иннокентьевский", ул. 3-го Августа</t>
  </si>
  <si>
    <t>жилой дом № 3 (1 очередь)</t>
  </si>
  <si>
    <t>КБС-ЛД ООО</t>
  </si>
  <si>
    <t>жилой дом № 3 БС-4,5</t>
  </si>
  <si>
    <t>ул. Михаила Годенко</t>
  </si>
  <si>
    <t>ООО Сибирская строительная компания</t>
  </si>
  <si>
    <t>ул. Академика Павлова - ул. Добролюбова</t>
  </si>
  <si>
    <t>4-й мкрн. жилого района Солнечный</t>
  </si>
  <si>
    <t>ФБУ ГУФСИН России по Красноярскому краю</t>
  </si>
  <si>
    <t>ДГИ-3049</t>
  </si>
  <si>
    <t xml:space="preserve">Реконструкция нежилого здания под жилое </t>
  </si>
  <si>
    <t>ул. Матросова, 30, строение 83</t>
  </si>
  <si>
    <t>ООО "Би-Ту-Би Девелопмент"</t>
  </si>
  <si>
    <t>ООО "СитэкСтрой"</t>
  </si>
  <si>
    <t>01/3142-дг</t>
  </si>
  <si>
    <t>жилой дом (БС-1)</t>
  </si>
  <si>
    <t>комплекс общежитий для студентов и аспирантов "Вузовский" (1 блок)</t>
  </si>
  <si>
    <t>пр-т им газеты "Красноярский рабочий" 95</t>
  </si>
  <si>
    <t>ФГАОУ ВПО СФУ</t>
  </si>
  <si>
    <t>01/2749-дг</t>
  </si>
  <si>
    <t>21.06.2012</t>
  </si>
  <si>
    <t>ООО "УК "Сибиряк"</t>
  </si>
  <si>
    <t>56448</t>
  </si>
  <si>
    <t>02-4489</t>
  </si>
  <si>
    <t>14-13080</t>
  </si>
  <si>
    <t>01/2206-дг</t>
  </si>
  <si>
    <t>01/1953-дг</t>
  </si>
  <si>
    <t>02.-2027</t>
  </si>
  <si>
    <t>01/560-дг</t>
  </si>
  <si>
    <t>жилой дом №2, инженерное обеспечение на территории 2-го градостроительного комплекса микрорайона 6А Северного жилого района в г.Красноярске</t>
  </si>
  <si>
    <t>Зодчий ООО                  (ООО ФСК Готика)</t>
  </si>
  <si>
    <t>ОАО "ДСК"</t>
  </si>
  <si>
    <t>р-н Абаканской протоки,                            р-н Пашенный</t>
  </si>
  <si>
    <t xml:space="preserve">Жилой дом № 3 </t>
  </si>
  <si>
    <t xml:space="preserve">ул. Судостроительная, 141 </t>
  </si>
  <si>
    <t>01/3017-дг</t>
  </si>
  <si>
    <t>Новосибирская, 3</t>
  </si>
  <si>
    <t>01/3007-дг</t>
  </si>
  <si>
    <t>ул. Мартынова, 37</t>
  </si>
  <si>
    <t>01/3015-дг</t>
  </si>
  <si>
    <t>ул. Судостроительная, 88</t>
  </si>
  <si>
    <t>01/3523-дг</t>
  </si>
  <si>
    <t>01/3964-дг</t>
  </si>
  <si>
    <t>01/3967-дг</t>
  </si>
  <si>
    <t>13;14</t>
  </si>
  <si>
    <t>ул. Академика Киренского, 32</t>
  </si>
  <si>
    <t>01/3973-дг</t>
  </si>
  <si>
    <t>01/4176-дг</t>
  </si>
  <si>
    <t>5 мкрн. Слобода Весны, 1 квартал</t>
  </si>
  <si>
    <t>Сибагропромстрой ЗАО</t>
  </si>
  <si>
    <t>жилой дом № 4.2</t>
  </si>
  <si>
    <t>блок-секция № 6</t>
  </si>
  <si>
    <t>жилой дом (стр. 2)</t>
  </si>
  <si>
    <t>во втором квартале мкрн. Утиный плес</t>
  </si>
  <si>
    <t>01/3192-дг</t>
  </si>
  <si>
    <t>мкрн. Солнечный</t>
  </si>
  <si>
    <t>МКУ "УКС г. Красноярска" (конкурс)</t>
  </si>
  <si>
    <t>ул. Тимошенкова, 10а</t>
  </si>
  <si>
    <t>01/4296-дг</t>
  </si>
  <si>
    <t xml:space="preserve"> 15.05.2013</t>
  </si>
  <si>
    <t>ул. Абытаевская,8</t>
  </si>
  <si>
    <t>ул. Алексеева, 5</t>
  </si>
  <si>
    <t>01/4826-дг</t>
  </si>
  <si>
    <t>01/4845-дг</t>
  </si>
  <si>
    <t>31.05.2013</t>
  </si>
  <si>
    <t>01/4846-дг</t>
  </si>
  <si>
    <t>Планируемый график ввода в эксплуатацию объектов жилищного строительства на территории города Красноярска в 2013 году срок исполнения работ по благоустройству по которым допускается к переносу</t>
  </si>
  <si>
    <t>Приложение 1</t>
  </si>
  <si>
    <t>жилой дом № 3, корпус 8, 9</t>
  </si>
  <si>
    <t>ул. Пушкина -                  ул. Карла Маркса - ул. Гоголя -                        ул. Советская</t>
  </si>
  <si>
    <t>жилой дом № 3, стр. 2</t>
  </si>
  <si>
    <t>5 мкрн. Николаевский</t>
  </si>
  <si>
    <t>пр.им.газеты "Красноярский рабочий", 160</t>
  </si>
  <si>
    <t>ООО "Новый Город"</t>
  </si>
  <si>
    <t xml:space="preserve">жилой дом № 5 </t>
  </si>
  <si>
    <t>жилой дом № 11а</t>
  </si>
  <si>
    <t>жилой дом (1-я очередь)</t>
  </si>
  <si>
    <t>жилой дом № 4                               (3 очередь)</t>
  </si>
  <si>
    <t>здание №6</t>
  </si>
  <si>
    <t>здание №7</t>
  </si>
  <si>
    <t>жилые дома с инженерным обеспечением: секции 1,2,3,4 - 2 очередь стр-ва</t>
  </si>
  <si>
    <t xml:space="preserve">жилой дом с инженерным обеспечением, 1-я очередь. Корпус 2 </t>
  </si>
  <si>
    <t xml:space="preserve">жилой дом № 3 </t>
  </si>
  <si>
    <t>01/5205-дг</t>
  </si>
  <si>
    <t>ул. Мартынова, д.27</t>
  </si>
  <si>
    <t>01/5679-дг</t>
  </si>
  <si>
    <t xml:space="preserve"> 28.06.2013</t>
  </si>
  <si>
    <t>ул. Мартынова,д.41</t>
  </si>
  <si>
    <t>01/5680-дг</t>
  </si>
  <si>
    <t>ул. 3 Августа, д.20А</t>
  </si>
  <si>
    <t>01/5634-дг</t>
  </si>
  <si>
    <t>5681-дг</t>
  </si>
  <si>
    <t>ИТОГО</t>
  </si>
  <si>
    <t>к</t>
  </si>
  <si>
    <t>м</t>
  </si>
  <si>
    <t>п</t>
  </si>
  <si>
    <t>ул. Сопочная, 36</t>
  </si>
  <si>
    <t>01/6603-дг</t>
  </si>
  <si>
    <t>01/6115-дг</t>
  </si>
  <si>
    <t>01/6760-дг</t>
  </si>
  <si>
    <t>ул. Фруктовая, 6</t>
  </si>
  <si>
    <t>01/6846-дг</t>
  </si>
  <si>
    <t>ул. Шахтеров, 38</t>
  </si>
  <si>
    <t>ул. Любы Шевцовой, 76</t>
  </si>
  <si>
    <t>01/7015-дг</t>
  </si>
  <si>
    <t>ул. Любы Шевцовой, 74</t>
  </si>
  <si>
    <t>01/7011-дг</t>
  </si>
  <si>
    <t>ул. Дмитрия Мартынова, 47</t>
  </si>
  <si>
    <t>01/7010-дг</t>
  </si>
  <si>
    <t>01/7296-дг</t>
  </si>
  <si>
    <t>01/7341-дг</t>
  </si>
  <si>
    <t>2 этап строительства. Жилой дом № 2 в мкр. Метростроитель</t>
  </si>
  <si>
    <t>ул. 9 Мая, 8</t>
  </si>
  <si>
    <t>01/7355-дг</t>
  </si>
  <si>
    <t>ул. Любы Шевцовой, 78</t>
  </si>
  <si>
    <t>пр. Свободный, 76 И</t>
  </si>
  <si>
    <t>пр. Свободный, 76 К</t>
  </si>
  <si>
    <t>01/7459-дг</t>
  </si>
  <si>
    <t>01/7836-дг</t>
  </si>
  <si>
    <t>ул. Юшкова, 36Ж</t>
  </si>
  <si>
    <t>ул. Карамзина, 18</t>
  </si>
  <si>
    <t>01/7746-дг</t>
  </si>
  <si>
    <t>ул. Михаила Годенко, 3</t>
  </si>
  <si>
    <t>01/8347-дг</t>
  </si>
  <si>
    <t>жилой дом  № 7</t>
  </si>
  <si>
    <t>ул. Толстого, 35</t>
  </si>
  <si>
    <t>жилой дом № 2/1</t>
  </si>
  <si>
    <t>жилой дом № 14 (3 б/с)</t>
  </si>
  <si>
    <t>01/8737-дг</t>
  </si>
  <si>
    <t>ул. Сады, 2к</t>
  </si>
  <si>
    <t>02-136</t>
  </si>
  <si>
    <t>04-4669.</t>
  </si>
  <si>
    <t>Итого c учетом риска:</t>
  </si>
  <si>
    <t>ул. Д. Мартынова, 45</t>
  </si>
  <si>
    <t>01/8856-дг</t>
  </si>
  <si>
    <t>ул. Судостроительная, 86</t>
  </si>
  <si>
    <t>01/8977-дг</t>
  </si>
  <si>
    <t>конец ноября</t>
  </si>
  <si>
    <t>не будет</t>
  </si>
  <si>
    <t>подали извещение в начале октября</t>
  </si>
  <si>
    <t>10-15.11.2013</t>
  </si>
  <si>
    <t>конец декабря</t>
  </si>
  <si>
    <t>Дата подачи изещения об окончании работ</t>
  </si>
  <si>
    <t>дата ввода</t>
  </si>
  <si>
    <t>ул. Семафорная, 335а</t>
  </si>
  <si>
    <t>01/9276-дг</t>
  </si>
  <si>
    <t>подп. стенка</t>
  </si>
  <si>
    <t>3 мкр. жилого райна "Солнечный"</t>
  </si>
  <si>
    <t>пр. 60 лет образования СССР, д. 36</t>
  </si>
  <si>
    <t>01/9346-дг</t>
  </si>
  <si>
    <t>01/9764-дг</t>
  </si>
  <si>
    <t>ул. Серова, 10</t>
  </si>
  <si>
    <t>ул. Дмитрия Мартынова, 35</t>
  </si>
  <si>
    <t>01/9797-дг</t>
  </si>
  <si>
    <t>ул. Изумрудная. 1</t>
  </si>
  <si>
    <t>01/9723-дг</t>
  </si>
  <si>
    <t>ул. 26 Бакинских комиссаров</t>
  </si>
  <si>
    <t xml:space="preserve">ул. Взлетная, 5а </t>
  </si>
  <si>
    <t>ООО Стройтрейд</t>
  </si>
  <si>
    <t>ООО Уютный дом</t>
  </si>
  <si>
    <t>Группа риска</t>
  </si>
  <si>
    <t>2 мкрн. Покровского</t>
  </si>
  <si>
    <t>ИТОГО С УЧЕТОМ ИЖС</t>
  </si>
  <si>
    <t>ДЕКАБРЬ</t>
  </si>
  <si>
    <t>Солнечный</t>
  </si>
  <si>
    <t>Итого точно без ИЖС:</t>
  </si>
  <si>
    <t>ИТОГО осталось за декабрь</t>
  </si>
  <si>
    <t>02.-5475</t>
  </si>
  <si>
    <t>RU-24308000-02-523</t>
  </si>
  <si>
    <t>01/9944-дг</t>
  </si>
  <si>
    <t>жилой дом (4 этап)</t>
  </si>
  <si>
    <t>ул.Академика Киренского,32</t>
  </si>
  <si>
    <t>ул.Серова,12</t>
  </si>
  <si>
    <t>01/10058-</t>
  </si>
  <si>
    <t>ул. Мичурина, 2д</t>
  </si>
  <si>
    <t>01/10152-дг</t>
  </si>
  <si>
    <t>ул. Калинина, 15</t>
  </si>
  <si>
    <t>01/10362-дг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</si>
</sst>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b/>
      <sz val="10"/>
      <color rgb="FF000000"/>
      <name val="Arial cyr"/>
      <charset val="204"/>
    </font>
    <font>
      <b/>
      <sz val="10"/>
      <color theme="1"/>
      <name val="Arial cyr"/>
      <charset val="204"/>
    </font>
    <font>
      <b/>
      <sz val="12"/>
      <color theme="1"/>
      <name val="Arial cyr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name val="Calibri"/>
      <family val="2"/>
      <charset val="204"/>
    </font>
    <font>
      <sz val="11"/>
      <color rgb="FFFFFF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27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Border="1"/>
    <xf numFmtId="0" fontId="7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5" fillId="7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0" fontId="4" fillId="7" borderId="1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right"/>
    </xf>
    <xf numFmtId="0" fontId="4" fillId="6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14" fontId="4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14" fontId="7" fillId="0" borderId="1" xfId="0" applyNumberFormat="1" applyFont="1" applyFill="1" applyBorder="1" applyAlignment="1">
      <alignment horizontal="center" wrapText="1"/>
    </xf>
    <xf numFmtId="0" fontId="4" fillId="7" borderId="5" xfId="0" applyFont="1" applyFill="1" applyBorder="1" applyAlignment="1">
      <alignment horizontal="left" wrapText="1"/>
    </xf>
    <xf numFmtId="0" fontId="5" fillId="7" borderId="6" xfId="0" applyFont="1" applyFill="1" applyBorder="1" applyAlignment="1">
      <alignment horizontal="left" wrapText="1"/>
    </xf>
    <xf numFmtId="0" fontId="4" fillId="7" borderId="6" xfId="0" applyFont="1" applyFill="1" applyBorder="1" applyAlignment="1">
      <alignment horizontal="left" wrapText="1"/>
    </xf>
    <xf numFmtId="0" fontId="4" fillId="7" borderId="7" xfId="0" applyFont="1" applyFill="1" applyBorder="1" applyAlignment="1">
      <alignment horizontal="left" wrapText="1"/>
    </xf>
    <xf numFmtId="17" fontId="7" fillId="6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1" fontId="7" fillId="0" borderId="1" xfId="0" applyNumberFormat="1" applyFont="1" applyFill="1" applyBorder="1" applyAlignment="1">
      <alignment horizontal="left" wrapText="1"/>
    </xf>
    <xf numFmtId="1" fontId="4" fillId="0" borderId="1" xfId="0" applyNumberFormat="1" applyFont="1" applyFill="1" applyBorder="1" applyAlignment="1">
      <alignment horizontal="left" wrapText="1"/>
    </xf>
    <xf numFmtId="1" fontId="7" fillId="0" borderId="1" xfId="0" applyNumberFormat="1" applyFont="1" applyBorder="1" applyAlignment="1">
      <alignment horizontal="left" wrapText="1"/>
    </xf>
    <xf numFmtId="1" fontId="5" fillId="7" borderId="1" xfId="0" applyNumberFormat="1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14" fontId="6" fillId="4" borderId="1" xfId="0" applyNumberFormat="1" applyFont="1" applyFill="1" applyBorder="1" applyAlignment="1">
      <alignment horizontal="left" wrapText="1"/>
    </xf>
    <xf numFmtId="1" fontId="5" fillId="3" borderId="1" xfId="0" applyNumberFormat="1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left" wrapText="1"/>
    </xf>
    <xf numFmtId="0" fontId="4" fillId="7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/>
    </xf>
    <xf numFmtId="14" fontId="7" fillId="0" borderId="1" xfId="0" applyNumberFormat="1" applyFont="1" applyBorder="1" applyAlignment="1">
      <alignment horizontal="center" wrapText="1"/>
    </xf>
    <xf numFmtId="0" fontId="7" fillId="6" borderId="1" xfId="0" applyNumberFormat="1" applyFont="1" applyFill="1" applyBorder="1" applyAlignment="1">
      <alignment horizontal="center" wrapText="1"/>
    </xf>
    <xf numFmtId="0" fontId="8" fillId="8" borderId="1" xfId="0" applyFont="1" applyFill="1" applyBorder="1" applyAlignment="1">
      <alignment horizontal="left" wrapText="1"/>
    </xf>
    <xf numFmtId="0" fontId="7" fillId="8" borderId="1" xfId="0" applyFont="1" applyFill="1" applyBorder="1" applyAlignment="1">
      <alignment horizontal="left" wrapText="1"/>
    </xf>
    <xf numFmtId="1" fontId="7" fillId="8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0" fillId="6" borderId="1" xfId="0" applyFill="1" applyBorder="1" applyAlignment="1">
      <alignment horizontal="left" wrapText="1"/>
    </xf>
    <xf numFmtId="1" fontId="8" fillId="8" borderId="1" xfId="0" applyNumberFormat="1" applyFont="1" applyFill="1" applyBorder="1" applyAlignment="1">
      <alignment horizontal="left" wrapText="1"/>
    </xf>
    <xf numFmtId="17" fontId="8" fillId="8" borderId="1" xfId="0" applyNumberFormat="1" applyFont="1" applyFill="1" applyBorder="1" applyAlignment="1">
      <alignment horizontal="left" wrapText="1"/>
    </xf>
    <xf numFmtId="49" fontId="0" fillId="6" borderId="1" xfId="0" applyNumberFormat="1" applyFill="1" applyBorder="1" applyAlignment="1">
      <alignment horizontal="left" wrapText="1"/>
    </xf>
    <xf numFmtId="0" fontId="4" fillId="8" borderId="1" xfId="0" applyFont="1" applyFill="1" applyBorder="1" applyAlignment="1">
      <alignment horizontal="left" wrapText="1"/>
    </xf>
    <xf numFmtId="1" fontId="4" fillId="8" borderId="1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7" fillId="0" borderId="1" xfId="0" applyNumberFormat="1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left" wrapText="1"/>
    </xf>
    <xf numFmtId="14" fontId="8" fillId="8" borderId="1" xfId="0" applyNumberFormat="1" applyFont="1" applyFill="1" applyBorder="1" applyAlignment="1">
      <alignment horizontal="center" wrapText="1"/>
    </xf>
    <xf numFmtId="0" fontId="9" fillId="8" borderId="1" xfId="0" applyFont="1" applyFill="1" applyBorder="1" applyAlignment="1">
      <alignment horizontal="left" wrapText="1"/>
    </xf>
    <xf numFmtId="17" fontId="8" fillId="6" borderId="1" xfId="0" applyNumberFormat="1" applyFont="1" applyFill="1" applyBorder="1" applyAlignment="1">
      <alignment horizontal="center" wrapText="1"/>
    </xf>
    <xf numFmtId="14" fontId="9" fillId="4" borderId="1" xfId="0" applyNumberFormat="1" applyFont="1" applyFill="1" applyBorder="1" applyAlignment="1">
      <alignment horizontal="left" wrapText="1"/>
    </xf>
    <xf numFmtId="0" fontId="7" fillId="0" borderId="1" xfId="0" applyFont="1" applyBorder="1"/>
    <xf numFmtId="0" fontId="7" fillId="8" borderId="1" xfId="0" applyFont="1" applyFill="1" applyBorder="1"/>
    <xf numFmtId="0" fontId="7" fillId="0" borderId="1" xfId="0" applyFont="1" applyBorder="1" applyAlignment="1">
      <alignment horizontal="center"/>
    </xf>
    <xf numFmtId="1" fontId="7" fillId="0" borderId="1" xfId="0" applyNumberFormat="1" applyFont="1" applyFill="1" applyBorder="1" applyAlignment="1">
      <alignment horizontal="center" wrapText="1"/>
    </xf>
    <xf numFmtId="1" fontId="7" fillId="8" borderId="1" xfId="0" applyNumberFormat="1" applyFont="1" applyFill="1" applyBorder="1" applyAlignment="1">
      <alignment horizontal="center" wrapText="1"/>
    </xf>
    <xf numFmtId="0" fontId="7" fillId="8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0" fillId="8" borderId="1" xfId="0" applyFill="1" applyBorder="1" applyAlignment="1">
      <alignment horizontal="center" wrapText="1"/>
    </xf>
    <xf numFmtId="17" fontId="0" fillId="8" borderId="1" xfId="0" applyNumberFormat="1" applyFill="1" applyBorder="1" applyAlignment="1">
      <alignment horizontal="center" wrapText="1"/>
    </xf>
    <xf numFmtId="2" fontId="0" fillId="8" borderId="1" xfId="0" applyNumberFormat="1" applyFill="1" applyBorder="1" applyAlignment="1">
      <alignment horizontal="center" wrapText="1"/>
    </xf>
    <xf numFmtId="17" fontId="7" fillId="8" borderId="1" xfId="0" applyNumberFormat="1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1" xfId="0" applyBorder="1" applyAlignment="1">
      <alignment wrapText="1"/>
    </xf>
    <xf numFmtId="0" fontId="0" fillId="0" borderId="1" xfId="0" applyBorder="1" applyAlignment="1">
      <alignment wrapText="1" shrinkToFit="1"/>
    </xf>
    <xf numFmtId="0" fontId="0" fillId="3" borderId="1" xfId="0" applyFill="1" applyBorder="1"/>
    <xf numFmtId="0" fontId="0" fillId="8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0" fillId="0" borderId="1" xfId="0" applyBorder="1" applyAlignment="1">
      <alignment horizontal="right" wrapText="1" shrinkToFit="1"/>
    </xf>
    <xf numFmtId="0" fontId="0" fillId="0" borderId="1" xfId="0" applyBorder="1" applyAlignment="1">
      <alignment horizontal="right"/>
    </xf>
    <xf numFmtId="1" fontId="7" fillId="8" borderId="1" xfId="0" applyNumberFormat="1" applyFont="1" applyFill="1" applyBorder="1" applyAlignment="1">
      <alignment horizontal="right" wrapText="1"/>
    </xf>
    <xf numFmtId="0" fontId="7" fillId="8" borderId="1" xfId="0" applyFont="1" applyFill="1" applyBorder="1" applyAlignment="1">
      <alignment horizontal="right" wrapText="1"/>
    </xf>
    <xf numFmtId="17" fontId="7" fillId="6" borderId="1" xfId="0" applyNumberFormat="1" applyFont="1" applyFill="1" applyBorder="1" applyAlignment="1">
      <alignment horizontal="right" wrapText="1"/>
    </xf>
    <xf numFmtId="14" fontId="7" fillId="8" borderId="1" xfId="0" applyNumberFormat="1" applyFont="1" applyFill="1" applyBorder="1" applyAlignment="1">
      <alignment horizontal="right" wrapText="1"/>
    </xf>
    <xf numFmtId="14" fontId="0" fillId="0" borderId="1" xfId="0" applyNumberFormat="1" applyBorder="1" applyAlignment="1">
      <alignment horizontal="right"/>
    </xf>
    <xf numFmtId="1" fontId="7" fillId="0" borderId="1" xfId="0" applyNumberFormat="1" applyFont="1" applyFill="1" applyBorder="1" applyAlignment="1">
      <alignment horizontal="right" wrapText="1"/>
    </xf>
    <xf numFmtId="0" fontId="0" fillId="6" borderId="1" xfId="0" applyFill="1" applyBorder="1" applyAlignment="1">
      <alignment horizontal="right"/>
    </xf>
    <xf numFmtId="14" fontId="0" fillId="0" borderId="1" xfId="0" applyNumberFormat="1" applyBorder="1"/>
    <xf numFmtId="0" fontId="0" fillId="0" borderId="1" xfId="0" applyFill="1" applyBorder="1"/>
    <xf numFmtId="14" fontId="0" fillId="8" borderId="1" xfId="0" applyNumberFormat="1" applyFill="1" applyBorder="1"/>
    <xf numFmtId="0" fontId="0" fillId="6" borderId="1" xfId="0" applyNumberFormat="1" applyFill="1" applyBorder="1"/>
    <xf numFmtId="0" fontId="0" fillId="0" borderId="1" xfId="0" applyFill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1" fontId="0" fillId="0" borderId="1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1" xfId="0" applyBorder="1"/>
    <xf numFmtId="0" fontId="2" fillId="3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14" fontId="0" fillId="0" borderId="11" xfId="0" applyNumberFormat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0" borderId="8" xfId="0" applyBorder="1" applyAlignment="1">
      <alignment wrapText="1"/>
    </xf>
    <xf numFmtId="17" fontId="7" fillId="6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17" fontId="0" fillId="6" borderId="1" xfId="0" applyNumberFormat="1" applyFill="1" applyBorder="1" applyAlignment="1">
      <alignment horizontal="left" wrapText="1"/>
    </xf>
    <xf numFmtId="1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/>
    </xf>
    <xf numFmtId="1" fontId="0" fillId="0" borderId="8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8" borderId="1" xfId="0" applyFill="1" applyBorder="1" applyAlignment="1">
      <alignment horizontal="left" wrapText="1"/>
    </xf>
    <xf numFmtId="14" fontId="7" fillId="8" borderId="1" xfId="0" applyNumberFormat="1" applyFont="1" applyFill="1" applyBorder="1" applyAlignment="1">
      <alignment horizontal="left" wrapText="1"/>
    </xf>
    <xf numFmtId="0" fontId="0" fillId="8" borderId="1" xfId="0" applyFill="1" applyBorder="1" applyAlignment="1">
      <alignment wrapText="1"/>
    </xf>
    <xf numFmtId="0" fontId="0" fillId="8" borderId="8" xfId="0" applyFill="1" applyBorder="1" applyAlignment="1">
      <alignment horizontal="left" wrapText="1"/>
    </xf>
    <xf numFmtId="0" fontId="0" fillId="8" borderId="1" xfId="0" applyFill="1" applyBorder="1" applyAlignment="1">
      <alignment vertical="center" wrapText="1"/>
    </xf>
    <xf numFmtId="0" fontId="7" fillId="6" borderId="1" xfId="0" applyFont="1" applyFill="1" applyBorder="1" applyAlignment="1">
      <alignment horizontal="right" wrapText="1"/>
    </xf>
    <xf numFmtId="0" fontId="0" fillId="6" borderId="1" xfId="0" applyFont="1" applyFill="1" applyBorder="1" applyAlignment="1">
      <alignment horizontal="right"/>
    </xf>
    <xf numFmtId="0" fontId="0" fillId="6" borderId="1" xfId="0" applyFill="1" applyBorder="1"/>
    <xf numFmtId="0" fontId="0" fillId="6" borderId="8" xfId="0" applyFill="1" applyBorder="1"/>
    <xf numFmtId="0" fontId="6" fillId="6" borderId="1" xfId="0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2" fontId="0" fillId="5" borderId="11" xfId="0" applyNumberFormat="1" applyFill="1" applyBorder="1" applyAlignment="1">
      <alignment horizontal="left" wrapText="1"/>
    </xf>
    <xf numFmtId="0" fontId="0" fillId="6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14" fontId="15" fillId="0" borderId="1" xfId="0" applyNumberFormat="1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wrapText="1"/>
    </xf>
    <xf numFmtId="14" fontId="0" fillId="0" borderId="11" xfId="0" applyNumberFormat="1" applyBorder="1" applyAlignment="1">
      <alignment horizontal="center" wrapText="1"/>
    </xf>
    <xf numFmtId="14" fontId="0" fillId="0" borderId="11" xfId="0" applyNumberFormat="1" applyBorder="1" applyAlignment="1">
      <alignment horizontal="center"/>
    </xf>
    <xf numFmtId="0" fontId="0" fillId="0" borderId="1" xfId="0" applyBorder="1" applyAlignment="1"/>
    <xf numFmtId="0" fontId="0" fillId="0" borderId="11" xfId="0" applyBorder="1" applyAlignment="1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8" borderId="0" xfId="0" applyFill="1"/>
    <xf numFmtId="0" fontId="0" fillId="8" borderId="0" xfId="0" applyFill="1" applyAlignment="1">
      <alignment wrapText="1"/>
    </xf>
    <xf numFmtId="0" fontId="0" fillId="8" borderId="1" xfId="0" applyFont="1" applyFill="1" applyBorder="1" applyAlignment="1">
      <alignment horizontal="left" wrapText="1"/>
    </xf>
    <xf numFmtId="0" fontId="0" fillId="8" borderId="0" xfId="0" applyFill="1" applyBorder="1"/>
    <xf numFmtId="0" fontId="0" fillId="8" borderId="1" xfId="0" applyFill="1" applyBorder="1" applyAlignment="1">
      <alignment horizontal="left"/>
    </xf>
    <xf numFmtId="49" fontId="0" fillId="8" borderId="1" xfId="0" applyNumberFormat="1" applyFill="1" applyBorder="1" applyAlignment="1">
      <alignment horizontal="left" wrapText="1"/>
    </xf>
    <xf numFmtId="0" fontId="0" fillId="6" borderId="1" xfId="0" applyFill="1" applyBorder="1" applyAlignment="1">
      <alignment horizontal="center" wrapText="1"/>
    </xf>
    <xf numFmtId="0" fontId="0" fillId="6" borderId="1" xfId="0" applyFont="1" applyFill="1" applyBorder="1" applyAlignment="1">
      <alignment horizontal="center" wrapText="1"/>
    </xf>
    <xf numFmtId="0" fontId="0" fillId="6" borderId="1" xfId="0" applyFont="1" applyFill="1" applyBorder="1" applyAlignment="1">
      <alignment horizontal="center"/>
    </xf>
    <xf numFmtId="1" fontId="16" fillId="8" borderId="1" xfId="0" applyNumberFormat="1" applyFont="1" applyFill="1" applyBorder="1" applyAlignment="1">
      <alignment horizontal="center" wrapText="1"/>
    </xf>
    <xf numFmtId="0" fontId="16" fillId="8" borderId="1" xfId="0" applyFont="1" applyFill="1" applyBorder="1" applyAlignment="1">
      <alignment horizontal="center" wrapText="1" shrinkToFit="1"/>
    </xf>
    <xf numFmtId="0" fontId="16" fillId="8" borderId="1" xfId="0" applyFont="1" applyFill="1" applyBorder="1" applyAlignment="1">
      <alignment horizontal="center" wrapText="1"/>
    </xf>
    <xf numFmtId="14" fontId="16" fillId="8" borderId="1" xfId="0" applyNumberFormat="1" applyFont="1" applyFill="1" applyBorder="1" applyAlignment="1">
      <alignment horizontal="center" wrapText="1"/>
    </xf>
    <xf numFmtId="0" fontId="17" fillId="8" borderId="1" xfId="0" applyFont="1" applyFill="1" applyBorder="1" applyAlignment="1">
      <alignment horizontal="left" wrapText="1"/>
    </xf>
    <xf numFmtId="1" fontId="16" fillId="8" borderId="1" xfId="0" applyNumberFormat="1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0" fontId="16" fillId="8" borderId="1" xfId="0" applyNumberFormat="1" applyFont="1" applyFill="1" applyBorder="1" applyAlignment="1">
      <alignment horizontal="center"/>
    </xf>
    <xf numFmtId="17" fontId="16" fillId="8" borderId="1" xfId="0" applyNumberFormat="1" applyFont="1" applyFill="1" applyBorder="1" applyAlignment="1">
      <alignment horizontal="center" wrapText="1"/>
    </xf>
    <xf numFmtId="0" fontId="0" fillId="8" borderId="1" xfId="0" applyFont="1" applyFill="1" applyBorder="1" applyAlignment="1">
      <alignment horizontal="left" wrapText="1" shrinkToFit="1"/>
    </xf>
    <xf numFmtId="14" fontId="16" fillId="8" borderId="1" xfId="0" applyNumberFormat="1" applyFont="1" applyFill="1" applyBorder="1" applyAlignment="1">
      <alignment horizontal="center"/>
    </xf>
    <xf numFmtId="2" fontId="16" fillId="8" borderId="1" xfId="0" applyNumberFormat="1" applyFont="1" applyFill="1" applyBorder="1" applyAlignment="1">
      <alignment horizontal="center" wrapText="1"/>
    </xf>
    <xf numFmtId="0" fontId="16" fillId="8" borderId="1" xfId="0" applyNumberFormat="1" applyFont="1" applyFill="1" applyBorder="1" applyAlignment="1">
      <alignment horizontal="center" wrapText="1"/>
    </xf>
    <xf numFmtId="49" fontId="0" fillId="8" borderId="1" xfId="0" applyNumberFormat="1" applyFont="1" applyFill="1" applyBorder="1" applyAlignment="1">
      <alignment horizontal="left" wrapText="1" shrinkToFit="1"/>
    </xf>
    <xf numFmtId="49" fontId="16" fillId="8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17" fontId="15" fillId="0" borderId="1" xfId="0" applyNumberFormat="1" applyFont="1" applyFill="1" applyBorder="1" applyAlignment="1">
      <alignment horizontal="center" wrapText="1"/>
    </xf>
    <xf numFmtId="17" fontId="0" fillId="0" borderId="11" xfId="0" applyNumberFormat="1" applyFill="1" applyBorder="1" applyAlignment="1">
      <alignment horizontal="center"/>
    </xf>
    <xf numFmtId="0" fontId="16" fillId="0" borderId="1" xfId="0" applyNumberFormat="1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0" fontId="0" fillId="6" borderId="0" xfId="0" applyFill="1"/>
    <xf numFmtId="0" fontId="0" fillId="8" borderId="12" xfId="0" applyFill="1" applyBorder="1" applyAlignment="1">
      <alignment horizontal="left" wrapText="1"/>
    </xf>
    <xf numFmtId="0" fontId="0" fillId="8" borderId="12" xfId="0" applyFont="1" applyFill="1" applyBorder="1" applyAlignment="1">
      <alignment horizontal="left" wrapText="1"/>
    </xf>
    <xf numFmtId="1" fontId="16" fillId="8" borderId="1" xfId="0" applyNumberFormat="1" applyFont="1" applyFill="1" applyBorder="1" applyAlignment="1">
      <alignment horizontal="center" wrapText="1" shrinkToFit="1"/>
    </xf>
    <xf numFmtId="1" fontId="16" fillId="8" borderId="1" xfId="0" applyNumberFormat="1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wrapText="1"/>
    </xf>
    <xf numFmtId="0" fontId="19" fillId="0" borderId="0" xfId="0" applyFont="1"/>
    <xf numFmtId="0" fontId="20" fillId="3" borderId="1" xfId="0" applyFont="1" applyFill="1" applyBorder="1"/>
    <xf numFmtId="0" fontId="20" fillId="3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left"/>
    </xf>
    <xf numFmtId="0" fontId="21" fillId="3" borderId="1" xfId="0" applyFont="1" applyFill="1" applyBorder="1"/>
    <xf numFmtId="0" fontId="0" fillId="6" borderId="8" xfId="0" applyFill="1" applyBorder="1" applyAlignment="1">
      <alignment horizontal="center"/>
    </xf>
    <xf numFmtId="0" fontId="0" fillId="8" borderId="8" xfId="0" applyFill="1" applyBorder="1" applyAlignment="1">
      <alignment horizontal="left"/>
    </xf>
    <xf numFmtId="0" fontId="0" fillId="8" borderId="8" xfId="0" applyFont="1" applyFill="1" applyBorder="1" applyAlignment="1">
      <alignment horizontal="left" wrapText="1"/>
    </xf>
    <xf numFmtId="0" fontId="16" fillId="8" borderId="8" xfId="0" applyFont="1" applyFill="1" applyBorder="1" applyAlignment="1">
      <alignment horizontal="center"/>
    </xf>
    <xf numFmtId="1" fontId="16" fillId="8" borderId="8" xfId="0" applyNumberFormat="1" applyFont="1" applyFill="1" applyBorder="1" applyAlignment="1">
      <alignment horizontal="center" wrapText="1"/>
    </xf>
    <xf numFmtId="0" fontId="16" fillId="8" borderId="8" xfId="0" applyNumberFormat="1" applyFont="1" applyFill="1" applyBorder="1" applyAlignment="1">
      <alignment horizontal="center" wrapText="1"/>
    </xf>
    <xf numFmtId="14" fontId="16" fillId="8" borderId="8" xfId="0" applyNumberFormat="1" applyFont="1" applyFill="1" applyBorder="1" applyAlignment="1">
      <alignment horizontal="center" wrapText="1"/>
    </xf>
    <xf numFmtId="14" fontId="16" fillId="8" borderId="8" xfId="0" applyNumberFormat="1" applyFont="1" applyFill="1" applyBorder="1" applyAlignment="1">
      <alignment horizontal="center"/>
    </xf>
    <xf numFmtId="0" fontId="0" fillId="8" borderId="1" xfId="0" applyFill="1" applyBorder="1" applyAlignment="1">
      <alignment horizontal="left" wrapText="1" shrinkToFit="1"/>
    </xf>
    <xf numFmtId="1" fontId="0" fillId="0" borderId="1" xfId="0" applyNumberFormat="1" applyBorder="1" applyAlignment="1">
      <alignment horizontal="center" wrapText="1" shrinkToFit="1"/>
    </xf>
    <xf numFmtId="1" fontId="0" fillId="0" borderId="1" xfId="0" applyNumberFormat="1" applyBorder="1" applyAlignment="1">
      <alignment horizontal="right" wrapText="1" shrinkToFit="1"/>
    </xf>
    <xf numFmtId="1" fontId="0" fillId="0" borderId="1" xfId="0" applyNumberFormat="1" applyFill="1" applyBorder="1" applyAlignment="1">
      <alignment horizontal="center" wrapText="1"/>
    </xf>
    <xf numFmtId="1" fontId="0" fillId="0" borderId="1" xfId="0" applyNumberFormat="1" applyFill="1" applyBorder="1" applyAlignment="1">
      <alignment wrapText="1"/>
    </xf>
    <xf numFmtId="1" fontId="0" fillId="0" borderId="1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6" fillId="8" borderId="8" xfId="0" applyNumberFormat="1" applyFont="1" applyFill="1" applyBorder="1" applyAlignment="1">
      <alignment horizontal="center"/>
    </xf>
    <xf numFmtId="1" fontId="20" fillId="3" borderId="1" xfId="0" applyNumberFormat="1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vertical="center" wrapText="1"/>
    </xf>
    <xf numFmtId="1" fontId="0" fillId="8" borderId="1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1" fontId="0" fillId="3" borderId="0" xfId="0" applyNumberFormat="1" applyFill="1" applyAlignment="1">
      <alignment horizontal="center"/>
    </xf>
    <xf numFmtId="0" fontId="0" fillId="8" borderId="1" xfId="0" applyFont="1" applyFill="1" applyBorder="1" applyAlignment="1">
      <alignment horizontal="center"/>
    </xf>
    <xf numFmtId="17" fontId="0" fillId="8" borderId="1" xfId="0" applyNumberForma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11" borderId="1" xfId="0" applyFill="1" applyBorder="1" applyAlignment="1">
      <alignment wrapText="1"/>
    </xf>
    <xf numFmtId="1" fontId="0" fillId="8" borderId="1" xfId="0" applyNumberFormat="1" applyFill="1" applyBorder="1" applyAlignment="1">
      <alignment horizontal="left" wrapText="1"/>
    </xf>
    <xf numFmtId="1" fontId="0" fillId="8" borderId="1" xfId="0" applyNumberFormat="1" applyFill="1" applyBorder="1"/>
    <xf numFmtId="0" fontId="19" fillId="0" borderId="1" xfId="0" applyFont="1" applyBorder="1"/>
    <xf numFmtId="14" fontId="0" fillId="8" borderId="1" xfId="0" applyNumberFormat="1" applyFill="1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8" borderId="1" xfId="0" applyFill="1" applyBorder="1" applyAlignment="1">
      <alignment wrapText="1" shrinkToFit="1"/>
    </xf>
    <xf numFmtId="14" fontId="0" fillId="8" borderId="1" xfId="0" applyNumberFormat="1" applyFill="1" applyBorder="1" applyAlignment="1">
      <alignment horizontal="left"/>
    </xf>
    <xf numFmtId="0" fontId="0" fillId="8" borderId="0" xfId="0" applyFill="1" applyAlignment="1">
      <alignment horizontal="center"/>
    </xf>
    <xf numFmtId="2" fontId="22" fillId="8" borderId="1" xfId="2" applyNumberFormat="1" applyFill="1" applyBorder="1" applyAlignment="1">
      <alignment horizontal="left" wrapText="1"/>
    </xf>
    <xf numFmtId="14" fontId="22" fillId="8" borderId="1" xfId="2" applyNumberFormat="1" applyFill="1" applyBorder="1" applyAlignment="1">
      <alignment horizontal="left" wrapText="1"/>
    </xf>
    <xf numFmtId="17" fontId="22" fillId="8" borderId="1" xfId="5" applyNumberFormat="1" applyFill="1" applyBorder="1" applyAlignment="1">
      <alignment horizontal="left" wrapText="1"/>
    </xf>
    <xf numFmtId="14" fontId="22" fillId="8" borderId="1" xfId="5" applyNumberFormat="1" applyFill="1" applyBorder="1" applyAlignment="1">
      <alignment horizontal="left" wrapText="1"/>
    </xf>
    <xf numFmtId="0" fontId="18" fillId="8" borderId="1" xfId="0" applyFont="1" applyFill="1" applyBorder="1" applyAlignment="1">
      <alignment horizontal="center" wrapText="1"/>
    </xf>
    <xf numFmtId="49" fontId="16" fillId="8" borderId="1" xfId="0" applyNumberFormat="1" applyFont="1" applyFill="1" applyBorder="1" applyAlignment="1">
      <alignment horizontal="center"/>
    </xf>
    <xf numFmtId="0" fontId="0" fillId="8" borderId="1" xfId="0" applyFont="1" applyFill="1" applyBorder="1" applyAlignment="1">
      <alignment horizontal="left"/>
    </xf>
    <xf numFmtId="2" fontId="22" fillId="8" borderId="1" xfId="6" applyNumberFormat="1" applyFill="1" applyBorder="1" applyAlignment="1">
      <alignment horizontal="left" wrapText="1"/>
    </xf>
    <xf numFmtId="14" fontId="22" fillId="8" borderId="1" xfId="6" applyNumberFormat="1" applyFill="1" applyBorder="1" applyAlignment="1">
      <alignment horizontal="left" wrapText="1"/>
    </xf>
    <xf numFmtId="0" fontId="22" fillId="8" borderId="1" xfId="1" applyFill="1" applyBorder="1" applyAlignment="1">
      <alignment horizontal="left" wrapText="1"/>
    </xf>
    <xf numFmtId="14" fontId="22" fillId="8" borderId="1" xfId="1" applyNumberFormat="1" applyFill="1" applyBorder="1" applyAlignment="1">
      <alignment horizontal="left" wrapText="1"/>
    </xf>
    <xf numFmtId="0" fontId="22" fillId="8" borderId="1" xfId="4" applyFill="1" applyBorder="1" applyAlignment="1">
      <alignment horizontal="left" wrapText="1"/>
    </xf>
    <xf numFmtId="14" fontId="22" fillId="8" borderId="1" xfId="4" applyNumberFormat="1" applyFill="1" applyBorder="1" applyAlignment="1">
      <alignment horizontal="left" wrapText="1"/>
    </xf>
    <xf numFmtId="0" fontId="0" fillId="8" borderId="12" xfId="0" applyFill="1" applyBorder="1" applyAlignment="1">
      <alignment horizontal="left"/>
    </xf>
    <xf numFmtId="1" fontId="0" fillId="0" borderId="0" xfId="0" applyNumberFormat="1" applyAlignment="1">
      <alignment horizontal="center"/>
    </xf>
    <xf numFmtId="49" fontId="16" fillId="8" borderId="1" xfId="0" applyNumberFormat="1" applyFont="1" applyFill="1" applyBorder="1" applyAlignment="1">
      <alignment horizontal="center" wrapText="1" shrinkToFit="1"/>
    </xf>
    <xf numFmtId="0" fontId="16" fillId="8" borderId="1" xfId="0" applyNumberFormat="1" applyFont="1" applyFill="1" applyBorder="1" applyAlignment="1">
      <alignment horizontal="center" wrapText="1" shrinkToFit="1"/>
    </xf>
    <xf numFmtId="17" fontId="22" fillId="0" borderId="1" xfId="1" applyNumberFormat="1" applyBorder="1" applyAlignment="1">
      <alignment horizontal="left" wrapText="1"/>
    </xf>
    <xf numFmtId="14" fontId="22" fillId="0" borderId="1" xfId="1" applyNumberFormat="1" applyBorder="1" applyAlignment="1">
      <alignment horizontal="left" wrapText="1"/>
    </xf>
    <xf numFmtId="0" fontId="22" fillId="8" borderId="1" xfId="5" applyNumberFormat="1" applyFill="1" applyBorder="1" applyAlignment="1">
      <alignment horizontal="left" wrapText="1"/>
    </xf>
    <xf numFmtId="0" fontId="22" fillId="0" borderId="1" xfId="8" applyBorder="1" applyAlignment="1">
      <alignment horizontal="left" wrapText="1"/>
    </xf>
    <xf numFmtId="14" fontId="22" fillId="0" borderId="1" xfId="8" applyNumberFormat="1" applyBorder="1" applyAlignment="1">
      <alignment horizontal="left" wrapText="1"/>
    </xf>
    <xf numFmtId="0" fontId="16" fillId="8" borderId="1" xfId="0" applyNumberFormat="1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right"/>
    </xf>
    <xf numFmtId="0" fontId="14" fillId="3" borderId="10" xfId="0" applyFont="1" applyFill="1" applyBorder="1" applyAlignment="1">
      <alignment horizontal="right"/>
    </xf>
    <xf numFmtId="0" fontId="14" fillId="3" borderId="5" xfId="0" applyFont="1" applyFill="1" applyBorder="1" applyAlignment="1">
      <alignment horizontal="right"/>
    </xf>
    <xf numFmtId="0" fontId="14" fillId="3" borderId="6" xfId="0" applyFont="1" applyFill="1" applyBorder="1" applyAlignment="1">
      <alignment horizontal="right"/>
    </xf>
    <xf numFmtId="0" fontId="14" fillId="3" borderId="7" xfId="0" applyFont="1" applyFill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0" fillId="9" borderId="1" xfId="0" applyFont="1" applyFill="1" applyBorder="1" applyAlignment="1">
      <alignment horizontal="left" wrapText="1"/>
    </xf>
    <xf numFmtId="0" fontId="12" fillId="10" borderId="5" xfId="0" applyFont="1" applyFill="1" applyBorder="1" applyAlignment="1">
      <alignment horizontal="left" vertical="center" wrapText="1"/>
    </xf>
    <xf numFmtId="0" fontId="12" fillId="10" borderId="6" xfId="0" applyFont="1" applyFill="1" applyBorder="1" applyAlignment="1">
      <alignment horizontal="left" vertical="center" wrapText="1"/>
    </xf>
    <xf numFmtId="0" fontId="12" fillId="10" borderId="7" xfId="0" applyFont="1" applyFill="1" applyBorder="1" applyAlignment="1">
      <alignment horizontal="left" vertical="center" wrapText="1"/>
    </xf>
    <xf numFmtId="0" fontId="0" fillId="5" borderId="0" xfId="0" applyFill="1" applyAlignment="1">
      <alignment horizontal="center"/>
    </xf>
    <xf numFmtId="0" fontId="0" fillId="5" borderId="0" xfId="0" applyFill="1" applyAlignment="1"/>
    <xf numFmtId="0" fontId="0" fillId="5" borderId="0" xfId="0" applyFill="1" applyAlignment="1">
      <alignment horizontal="left"/>
    </xf>
    <xf numFmtId="0" fontId="10" fillId="3" borderId="5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Alignment="1">
      <alignment horizontal="right"/>
    </xf>
  </cellXfs>
  <cellStyles count="9">
    <cellStyle name="Обычный" xfId="0" builtinId="0"/>
    <cellStyle name="Обычный 2 3" xfId="5"/>
    <cellStyle name="Обычный 28 4" xfId="6"/>
    <cellStyle name="Обычный 29 2" xfId="2"/>
    <cellStyle name="Обычный 30" xfId="1"/>
    <cellStyle name="Обычный 31" xfId="7"/>
    <cellStyle name="Обычный 34" xfId="4"/>
    <cellStyle name="Обычный 42" xfId="3"/>
    <cellStyle name="Обычный 44" xfId="8"/>
  </cellStyles>
  <dxfs count="0"/>
  <tableStyles count="0" defaultTableStyle="TableStyleMedium9" defaultPivotStyle="PivotStyleLight16"/>
  <colors>
    <mruColors>
      <color rgb="FFCCFFCC"/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D99"/>
  <sheetViews>
    <sheetView tabSelected="1" zoomScale="85" zoomScaleNormal="85" zoomScalePageLayoutView="55" workbookViewId="0">
      <pane ySplit="2" topLeftCell="A3" activePane="bottomLeft" state="frozen"/>
      <selection pane="bottomLeft" activeCell="C93" sqref="C93"/>
    </sheetView>
  </sheetViews>
  <sheetFormatPr defaultRowHeight="15"/>
  <cols>
    <col min="1" max="1" width="4.7109375" style="79" customWidth="1"/>
    <col min="2" max="2" width="5.5703125" customWidth="1"/>
    <col min="3" max="3" width="39.7109375" customWidth="1"/>
    <col min="4" max="4" width="34.140625" customWidth="1"/>
    <col min="5" max="5" width="20" customWidth="1"/>
    <col min="6" max="6" width="20.85546875" customWidth="1"/>
    <col min="7" max="7" width="18.85546875" customWidth="1"/>
    <col min="8" max="8" width="16.7109375" style="79" customWidth="1"/>
    <col min="9" max="10" width="24.5703125" style="79" customWidth="1"/>
    <col min="11" max="11" width="10.28515625" style="79" customWidth="1"/>
    <col min="12" max="12" width="9.140625" style="79"/>
    <col min="13" max="13" width="7.140625" style="79" customWidth="1"/>
    <col min="14" max="14" width="10.85546875" style="80" customWidth="1"/>
    <col min="15" max="15" width="12.42578125" style="80" customWidth="1"/>
    <col min="16" max="16" width="11.42578125" customWidth="1"/>
    <col min="17" max="17" width="12.7109375" customWidth="1"/>
    <col min="18" max="18" width="9.140625" customWidth="1"/>
    <col min="19" max="19" width="13.42578125" customWidth="1"/>
    <col min="20" max="20" width="15.28515625" customWidth="1"/>
  </cols>
  <sheetData>
    <row r="1" spans="1:20" ht="15.75">
      <c r="A1" s="257" t="s">
        <v>191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20" ht="60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3" t="s">
        <v>7</v>
      </c>
      <c r="I2" s="2" t="s">
        <v>34</v>
      </c>
      <c r="J2" s="2" t="s">
        <v>35</v>
      </c>
      <c r="K2" s="2" t="s">
        <v>51</v>
      </c>
      <c r="L2" s="1" t="s">
        <v>8</v>
      </c>
      <c r="M2" s="1" t="s">
        <v>9</v>
      </c>
      <c r="N2" s="1" t="s">
        <v>10</v>
      </c>
      <c r="O2" s="1" t="s">
        <v>11</v>
      </c>
      <c r="P2" s="1" t="s">
        <v>12</v>
      </c>
      <c r="Q2" s="4" t="s">
        <v>13</v>
      </c>
      <c r="R2" s="224"/>
      <c r="S2" s="225" t="s">
        <v>555</v>
      </c>
      <c r="T2" s="224" t="s">
        <v>556</v>
      </c>
    </row>
    <row r="3" spans="1:20" ht="27" customHeight="1">
      <c r="A3" s="259" t="s">
        <v>14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1"/>
      <c r="R3" s="6"/>
      <c r="S3" s="6"/>
      <c r="T3" s="6"/>
    </row>
    <row r="4" spans="1:20" ht="27" customHeight="1">
      <c r="A4" s="211">
        <v>1</v>
      </c>
      <c r="B4" s="141">
        <v>1</v>
      </c>
      <c r="C4" s="85" t="s">
        <v>45</v>
      </c>
      <c r="D4" s="6" t="s">
        <v>214</v>
      </c>
      <c r="E4" s="83" t="s">
        <v>222</v>
      </c>
      <c r="F4" s="83" t="s">
        <v>443</v>
      </c>
      <c r="G4" t="s">
        <v>223</v>
      </c>
      <c r="H4" s="203">
        <v>10906</v>
      </c>
      <c r="I4" s="203">
        <v>6263</v>
      </c>
      <c r="J4" s="203">
        <v>5963</v>
      </c>
      <c r="K4" s="204">
        <v>42604</v>
      </c>
      <c r="L4" s="83">
        <v>53</v>
      </c>
      <c r="M4" s="148">
        <v>10</v>
      </c>
      <c r="N4" s="176">
        <v>57</v>
      </c>
      <c r="O4" s="142">
        <v>38421</v>
      </c>
      <c r="P4" s="128" t="s">
        <v>235</v>
      </c>
      <c r="Q4" s="142">
        <v>41288</v>
      </c>
      <c r="R4" s="6" t="s">
        <v>506</v>
      </c>
      <c r="S4" s="6"/>
      <c r="T4" s="6"/>
    </row>
    <row r="5" spans="1:20" s="106" customFormat="1" ht="30">
      <c r="A5" s="188">
        <v>2</v>
      </c>
      <c r="B5" s="158">
        <v>2</v>
      </c>
      <c r="C5" s="131" t="s">
        <v>75</v>
      </c>
      <c r="D5" s="82" t="s">
        <v>445</v>
      </c>
      <c r="E5" s="82" t="s">
        <v>376</v>
      </c>
      <c r="F5" s="82" t="s">
        <v>306</v>
      </c>
      <c r="G5" s="82" t="s">
        <v>295</v>
      </c>
      <c r="H5" s="127">
        <v>17191</v>
      </c>
      <c r="I5" s="107">
        <v>13722</v>
      </c>
      <c r="J5" s="107">
        <v>12875</v>
      </c>
      <c r="K5" s="107">
        <v>62720</v>
      </c>
      <c r="L5" s="82">
        <v>207</v>
      </c>
      <c r="M5" s="82">
        <v>25</v>
      </c>
      <c r="N5" s="177" t="s">
        <v>296</v>
      </c>
      <c r="O5" s="143">
        <v>40398</v>
      </c>
      <c r="P5" s="105" t="s">
        <v>377</v>
      </c>
      <c r="Q5" s="143">
        <v>41302</v>
      </c>
      <c r="R5" s="131" t="s">
        <v>507</v>
      </c>
      <c r="S5" s="131"/>
      <c r="T5" s="131"/>
    </row>
    <row r="6" spans="1:20" ht="42.75" customHeight="1">
      <c r="A6" s="211">
        <v>3</v>
      </c>
      <c r="B6" s="141" t="s">
        <v>18</v>
      </c>
      <c r="C6" s="85" t="s">
        <v>45</v>
      </c>
      <c r="D6" s="6" t="s">
        <v>210</v>
      </c>
      <c r="E6" s="82" t="s">
        <v>383</v>
      </c>
      <c r="F6" s="83" t="s">
        <v>444</v>
      </c>
      <c r="G6" s="83" t="s">
        <v>444</v>
      </c>
      <c r="H6" s="203">
        <v>11607</v>
      </c>
      <c r="I6" s="203">
        <v>9554</v>
      </c>
      <c r="J6" s="203">
        <v>9195</v>
      </c>
      <c r="K6" s="204">
        <v>41220</v>
      </c>
      <c r="L6" s="83">
        <v>150</v>
      </c>
      <c r="M6" s="148">
        <v>10</v>
      </c>
      <c r="N6" s="176" t="s">
        <v>375</v>
      </c>
      <c r="O6" s="142">
        <v>39443</v>
      </c>
      <c r="P6" s="128" t="s">
        <v>386</v>
      </c>
      <c r="Q6" s="142">
        <v>41313</v>
      </c>
      <c r="R6" s="85" t="s">
        <v>508</v>
      </c>
      <c r="S6" s="85"/>
      <c r="T6" s="85"/>
    </row>
    <row r="7" spans="1:20" ht="42.75" customHeight="1">
      <c r="A7" s="188">
        <v>4</v>
      </c>
      <c r="B7" s="141">
        <v>3</v>
      </c>
      <c r="C7" s="85" t="s">
        <v>62</v>
      </c>
      <c r="D7" s="6" t="s">
        <v>215</v>
      </c>
      <c r="E7" s="82" t="s">
        <v>384</v>
      </c>
      <c r="F7" s="83" t="s">
        <v>444</v>
      </c>
      <c r="G7" s="83" t="s">
        <v>444</v>
      </c>
      <c r="H7" s="203">
        <v>16067</v>
      </c>
      <c r="I7" s="203">
        <v>13556</v>
      </c>
      <c r="J7" s="203">
        <v>13143</v>
      </c>
      <c r="K7" s="204">
        <v>53368</v>
      </c>
      <c r="L7" s="83">
        <v>235</v>
      </c>
      <c r="M7" s="148">
        <v>10</v>
      </c>
      <c r="N7" s="176" t="s">
        <v>66</v>
      </c>
      <c r="O7" s="142">
        <v>40583</v>
      </c>
      <c r="P7" s="128" t="s">
        <v>387</v>
      </c>
      <c r="Q7" s="142">
        <v>41317</v>
      </c>
      <c r="R7" s="85" t="s">
        <v>508</v>
      </c>
      <c r="S7" s="85"/>
      <c r="T7" s="85"/>
    </row>
    <row r="8" spans="1:20" ht="75">
      <c r="A8" s="211">
        <v>5</v>
      </c>
      <c r="B8" s="158" t="s">
        <v>18</v>
      </c>
      <c r="C8" s="131" t="s">
        <v>442</v>
      </c>
      <c r="D8" s="102" t="s">
        <v>263</v>
      </c>
      <c r="E8" s="102" t="s">
        <v>264</v>
      </c>
      <c r="F8" s="102" t="s">
        <v>260</v>
      </c>
      <c r="G8" s="102" t="s">
        <v>261</v>
      </c>
      <c r="H8" s="205">
        <v>10181</v>
      </c>
      <c r="I8" s="205">
        <v>7995</v>
      </c>
      <c r="J8" s="205">
        <v>7311</v>
      </c>
      <c r="K8" s="206">
        <v>36547</v>
      </c>
      <c r="L8" s="103">
        <v>153</v>
      </c>
      <c r="M8" s="103">
        <v>10</v>
      </c>
      <c r="N8" s="178" t="s">
        <v>265</v>
      </c>
      <c r="O8" s="144">
        <v>40781</v>
      </c>
      <c r="P8" s="70" t="s">
        <v>385</v>
      </c>
      <c r="Q8" s="145">
        <v>41317</v>
      </c>
      <c r="R8" s="85" t="s">
        <v>508</v>
      </c>
      <c r="S8" s="85"/>
      <c r="T8" s="85"/>
    </row>
    <row r="9" spans="1:20" s="7" customFormat="1" ht="32.25" customHeight="1">
      <c r="A9" s="188">
        <v>6</v>
      </c>
      <c r="B9" s="141">
        <v>3</v>
      </c>
      <c r="C9" s="129" t="s">
        <v>62</v>
      </c>
      <c r="D9" s="55" t="s">
        <v>78</v>
      </c>
      <c r="E9" s="6" t="s">
        <v>388</v>
      </c>
      <c r="F9" s="82" t="s">
        <v>79</v>
      </c>
      <c r="G9" s="82" t="s">
        <v>79</v>
      </c>
      <c r="H9" s="207">
        <v>12126</v>
      </c>
      <c r="I9" s="114">
        <v>8821</v>
      </c>
      <c r="J9" s="207">
        <v>7479</v>
      </c>
      <c r="K9" s="114">
        <v>38068</v>
      </c>
      <c r="L9" s="149">
        <v>156</v>
      </c>
      <c r="M9" s="149">
        <v>14</v>
      </c>
      <c r="N9" s="179" t="s">
        <v>342</v>
      </c>
      <c r="O9" s="146">
        <v>41238</v>
      </c>
      <c r="P9" s="110" t="s">
        <v>389</v>
      </c>
      <c r="Q9" s="147">
        <v>41323</v>
      </c>
      <c r="R9" s="85" t="s">
        <v>508</v>
      </c>
      <c r="S9" s="85"/>
      <c r="T9" s="85"/>
    </row>
    <row r="10" spans="1:20" s="7" customFormat="1" ht="32.25" customHeight="1">
      <c r="A10" s="211">
        <v>7</v>
      </c>
      <c r="B10" s="158">
        <v>7</v>
      </c>
      <c r="C10" s="129" t="s">
        <v>446</v>
      </c>
      <c r="D10" s="129" t="s">
        <v>305</v>
      </c>
      <c r="E10" s="129" t="s">
        <v>447</v>
      </c>
      <c r="F10" s="154" t="s">
        <v>125</v>
      </c>
      <c r="G10" s="154" t="s">
        <v>125</v>
      </c>
      <c r="H10" s="161">
        <v>8592</v>
      </c>
      <c r="I10" s="161">
        <v>6347</v>
      </c>
      <c r="J10" s="161">
        <v>5658</v>
      </c>
      <c r="K10" s="161">
        <v>26575</v>
      </c>
      <c r="L10" s="163">
        <v>98</v>
      </c>
      <c r="M10" s="163">
        <v>10</v>
      </c>
      <c r="N10" s="180" t="s">
        <v>307</v>
      </c>
      <c r="O10" s="164">
        <v>39433</v>
      </c>
      <c r="P10" s="163" t="s">
        <v>448</v>
      </c>
      <c r="Q10" s="164">
        <v>41362</v>
      </c>
      <c r="R10" s="85" t="s">
        <v>507</v>
      </c>
      <c r="S10" s="85"/>
      <c r="T10" s="85"/>
    </row>
    <row r="11" spans="1:20" s="7" customFormat="1" ht="32.25" customHeight="1">
      <c r="A11" s="188">
        <v>8</v>
      </c>
      <c r="B11" s="141">
        <v>2</v>
      </c>
      <c r="C11" s="45" t="s">
        <v>202</v>
      </c>
      <c r="D11" s="129" t="s">
        <v>236</v>
      </c>
      <c r="E11" s="45" t="s">
        <v>449</v>
      </c>
      <c r="F11" s="154" t="s">
        <v>82</v>
      </c>
      <c r="G11" s="154" t="s">
        <v>82</v>
      </c>
      <c r="H11" s="166">
        <v>8340</v>
      </c>
      <c r="I11" s="161">
        <v>6054</v>
      </c>
      <c r="J11" s="185">
        <v>5862</v>
      </c>
      <c r="K11" s="185">
        <v>28138</v>
      </c>
      <c r="L11" s="162">
        <v>105</v>
      </c>
      <c r="M11" s="167">
        <v>16</v>
      </c>
      <c r="N11" s="181" t="s">
        <v>237</v>
      </c>
      <c r="O11" s="164">
        <v>39526</v>
      </c>
      <c r="P11" s="167" t="s">
        <v>450</v>
      </c>
      <c r="Q11" s="171">
        <v>41362</v>
      </c>
      <c r="R11" s="85" t="s">
        <v>507</v>
      </c>
      <c r="S11" s="85"/>
      <c r="T11" s="85"/>
    </row>
    <row r="12" spans="1:20" s="152" customFormat="1" ht="56.25" customHeight="1">
      <c r="A12" s="211">
        <v>9</v>
      </c>
      <c r="B12" s="141">
        <v>3</v>
      </c>
      <c r="C12" s="129" t="s">
        <v>192</v>
      </c>
      <c r="D12" s="129" t="s">
        <v>330</v>
      </c>
      <c r="E12" s="156" t="s">
        <v>451</v>
      </c>
      <c r="F12" s="154" t="s">
        <v>79</v>
      </c>
      <c r="G12" s="154" t="s">
        <v>79</v>
      </c>
      <c r="H12" s="166">
        <v>12849</v>
      </c>
      <c r="I12" s="161">
        <v>8905</v>
      </c>
      <c r="J12" s="166">
        <v>8038</v>
      </c>
      <c r="K12" s="161">
        <v>41292</v>
      </c>
      <c r="L12" s="167">
        <v>166</v>
      </c>
      <c r="M12" s="167">
        <v>14</v>
      </c>
      <c r="N12" s="172" t="s">
        <v>340</v>
      </c>
      <c r="O12" s="164">
        <v>40807</v>
      </c>
      <c r="P12" s="167" t="s">
        <v>452</v>
      </c>
      <c r="Q12" s="171">
        <v>41362</v>
      </c>
      <c r="R12" s="85" t="s">
        <v>508</v>
      </c>
      <c r="S12" s="85"/>
      <c r="T12" s="85"/>
    </row>
    <row r="13" spans="1:20" ht="45">
      <c r="A13" s="188">
        <v>10</v>
      </c>
      <c r="B13" s="182">
        <v>7</v>
      </c>
      <c r="C13" s="183" t="s">
        <v>231</v>
      </c>
      <c r="D13" s="183" t="s">
        <v>232</v>
      </c>
      <c r="E13" s="106" t="s">
        <v>453</v>
      </c>
      <c r="F13" s="184" t="s">
        <v>233</v>
      </c>
      <c r="G13" s="184" t="s">
        <v>233</v>
      </c>
      <c r="H13" s="208">
        <v>8991</v>
      </c>
      <c r="I13" s="208">
        <v>6411</v>
      </c>
      <c r="J13" s="208">
        <v>5975</v>
      </c>
      <c r="K13" s="208">
        <v>35375</v>
      </c>
      <c r="L13" s="128">
        <v>95</v>
      </c>
      <c r="M13" s="128">
        <v>17</v>
      </c>
      <c r="N13" s="167" t="s">
        <v>234</v>
      </c>
      <c r="O13" s="171">
        <v>39813</v>
      </c>
      <c r="P13" s="6" t="s">
        <v>454</v>
      </c>
      <c r="Q13" s="98">
        <v>41380</v>
      </c>
      <c r="R13" s="85" t="s">
        <v>506</v>
      </c>
      <c r="S13" s="85"/>
      <c r="T13" s="85"/>
    </row>
    <row r="14" spans="1:20" s="152" customFormat="1" ht="42.75" customHeight="1">
      <c r="A14" s="211">
        <v>11</v>
      </c>
      <c r="B14" s="158" t="s">
        <v>18</v>
      </c>
      <c r="C14" s="129" t="s">
        <v>266</v>
      </c>
      <c r="D14" s="129" t="s">
        <v>263</v>
      </c>
      <c r="E14" s="129" t="s">
        <v>267</v>
      </c>
      <c r="F14" s="154" t="s">
        <v>260</v>
      </c>
      <c r="G14" s="154" t="s">
        <v>261</v>
      </c>
      <c r="H14" s="161">
        <v>14592</v>
      </c>
      <c r="I14" s="161">
        <v>12017</v>
      </c>
      <c r="J14" s="161">
        <v>10665</v>
      </c>
      <c r="K14" s="161">
        <v>61215</v>
      </c>
      <c r="L14" s="163">
        <v>214</v>
      </c>
      <c r="M14" s="163">
        <v>10</v>
      </c>
      <c r="N14" s="169" t="s">
        <v>268</v>
      </c>
      <c r="O14" s="164">
        <v>40779</v>
      </c>
      <c r="P14" s="163" t="s">
        <v>455</v>
      </c>
      <c r="Q14" s="164">
        <v>41394</v>
      </c>
      <c r="R14" s="85" t="s">
        <v>508</v>
      </c>
      <c r="S14" s="85"/>
      <c r="T14" s="85"/>
    </row>
    <row r="15" spans="1:20" s="152" customFormat="1" ht="42.75" customHeight="1">
      <c r="A15" s="188">
        <v>12</v>
      </c>
      <c r="B15" s="141">
        <v>1</v>
      </c>
      <c r="C15" s="156" t="s">
        <v>208</v>
      </c>
      <c r="D15" s="129" t="s">
        <v>206</v>
      </c>
      <c r="E15" s="129" t="s">
        <v>226</v>
      </c>
      <c r="F15" s="170" t="s">
        <v>207</v>
      </c>
      <c r="G15" s="170" t="s">
        <v>207</v>
      </c>
      <c r="H15" s="185">
        <v>11610</v>
      </c>
      <c r="I15" s="185">
        <v>8619</v>
      </c>
      <c r="J15" s="185">
        <v>7746</v>
      </c>
      <c r="K15" s="185">
        <v>40853</v>
      </c>
      <c r="L15" s="162">
        <v>169</v>
      </c>
      <c r="M15" s="167" t="s">
        <v>457</v>
      </c>
      <c r="N15" s="167" t="s">
        <v>227</v>
      </c>
      <c r="O15" s="171">
        <v>40311</v>
      </c>
      <c r="P15" s="167" t="s">
        <v>456</v>
      </c>
      <c r="Q15" s="171">
        <v>41394</v>
      </c>
      <c r="R15" s="219" t="s">
        <v>506</v>
      </c>
      <c r="S15" s="219"/>
      <c r="T15" s="219"/>
    </row>
    <row r="16" spans="1:20" s="152" customFormat="1" ht="42.75" customHeight="1">
      <c r="A16" s="211">
        <v>13</v>
      </c>
      <c r="B16" s="159">
        <v>7</v>
      </c>
      <c r="C16" s="129" t="s">
        <v>423</v>
      </c>
      <c r="D16" s="129" t="s">
        <v>424</v>
      </c>
      <c r="E16" s="129" t="s">
        <v>424</v>
      </c>
      <c r="F16" s="154" t="s">
        <v>425</v>
      </c>
      <c r="G16" s="154" t="s">
        <v>425</v>
      </c>
      <c r="H16" s="161">
        <v>4586</v>
      </c>
      <c r="I16" s="185">
        <v>3041</v>
      </c>
      <c r="J16" s="185">
        <v>3041</v>
      </c>
      <c r="K16" s="161">
        <v>18373</v>
      </c>
      <c r="L16" s="162">
        <v>150</v>
      </c>
      <c r="M16" s="163">
        <v>6</v>
      </c>
      <c r="N16" s="163" t="s">
        <v>427</v>
      </c>
      <c r="O16" s="164">
        <v>41107</v>
      </c>
      <c r="P16" s="163" t="s">
        <v>459</v>
      </c>
      <c r="Q16" s="164">
        <v>41394</v>
      </c>
      <c r="R16" s="85" t="s">
        <v>506</v>
      </c>
      <c r="S16" s="85"/>
      <c r="T16" s="85"/>
    </row>
    <row r="17" spans="1:20" s="152" customFormat="1" ht="42.75" customHeight="1">
      <c r="A17" s="188">
        <v>14</v>
      </c>
      <c r="B17" s="141">
        <v>1</v>
      </c>
      <c r="C17" s="129" t="s">
        <v>209</v>
      </c>
      <c r="D17" s="129" t="s">
        <v>346</v>
      </c>
      <c r="E17" s="129" t="s">
        <v>458</v>
      </c>
      <c r="F17" s="154" t="s">
        <v>344</v>
      </c>
      <c r="G17" s="154" t="s">
        <v>344</v>
      </c>
      <c r="H17" s="186">
        <v>7746</v>
      </c>
      <c r="I17" s="161">
        <v>5861</v>
      </c>
      <c r="J17" s="166">
        <v>5073</v>
      </c>
      <c r="K17" s="186">
        <v>32225</v>
      </c>
      <c r="L17" s="187">
        <v>77</v>
      </c>
      <c r="M17" s="163">
        <v>16</v>
      </c>
      <c r="N17" s="169" t="s">
        <v>347</v>
      </c>
      <c r="O17" s="164">
        <v>40865</v>
      </c>
      <c r="P17" s="167" t="s">
        <v>460</v>
      </c>
      <c r="Q17" s="171">
        <v>41402</v>
      </c>
      <c r="R17" s="85" t="s">
        <v>506</v>
      </c>
      <c r="S17" s="85"/>
      <c r="T17" s="85"/>
    </row>
    <row r="18" spans="1:20" s="152" customFormat="1" ht="56.25" customHeight="1">
      <c r="A18" s="211">
        <v>15</v>
      </c>
      <c r="B18" s="160">
        <v>3</v>
      </c>
      <c r="C18" s="129" t="s">
        <v>75</v>
      </c>
      <c r="D18" s="129" t="s">
        <v>365</v>
      </c>
      <c r="E18" s="156" t="s">
        <v>473</v>
      </c>
      <c r="F18" s="154" t="s">
        <v>133</v>
      </c>
      <c r="G18" s="154" t="s">
        <v>133</v>
      </c>
      <c r="H18" s="166">
        <v>10420</v>
      </c>
      <c r="I18" s="161">
        <v>7264</v>
      </c>
      <c r="J18" s="166">
        <v>6435</v>
      </c>
      <c r="K18" s="161">
        <v>33559</v>
      </c>
      <c r="L18" s="167">
        <v>108</v>
      </c>
      <c r="M18" s="167">
        <v>9</v>
      </c>
      <c r="N18" s="172" t="s">
        <v>184</v>
      </c>
      <c r="O18" s="164">
        <v>40473</v>
      </c>
      <c r="P18" s="167" t="s">
        <v>471</v>
      </c>
      <c r="Q18" s="167" t="s">
        <v>472</v>
      </c>
      <c r="R18" s="85" t="s">
        <v>507</v>
      </c>
      <c r="S18" s="85"/>
      <c r="T18" s="85"/>
    </row>
    <row r="19" spans="1:20" s="152" customFormat="1" ht="42.75" customHeight="1">
      <c r="A19" s="188">
        <v>16</v>
      </c>
      <c r="B19" s="141" t="s">
        <v>16</v>
      </c>
      <c r="C19" s="156" t="s">
        <v>192</v>
      </c>
      <c r="D19" s="129" t="s">
        <v>411</v>
      </c>
      <c r="E19" s="129" t="s">
        <v>474</v>
      </c>
      <c r="F19" s="170" t="s">
        <v>193</v>
      </c>
      <c r="G19" s="170" t="s">
        <v>193</v>
      </c>
      <c r="H19" s="185">
        <v>10179</v>
      </c>
      <c r="I19" s="185">
        <v>7150</v>
      </c>
      <c r="J19" s="185">
        <v>6824</v>
      </c>
      <c r="K19" s="185">
        <v>35345</v>
      </c>
      <c r="L19" s="162">
        <v>130</v>
      </c>
      <c r="M19" s="167">
        <v>14</v>
      </c>
      <c r="N19" s="173" t="s">
        <v>440</v>
      </c>
      <c r="O19" s="164">
        <v>40661</v>
      </c>
      <c r="P19" s="167" t="s">
        <v>475</v>
      </c>
      <c r="Q19" s="171">
        <v>41425</v>
      </c>
      <c r="R19" s="85" t="s">
        <v>507</v>
      </c>
      <c r="S19" s="85"/>
      <c r="T19" s="85"/>
    </row>
    <row r="20" spans="1:20" s="152" customFormat="1" ht="45">
      <c r="A20" s="211">
        <v>17</v>
      </c>
      <c r="B20" s="16" t="s">
        <v>16</v>
      </c>
      <c r="C20" s="156" t="s">
        <v>45</v>
      </c>
      <c r="D20" s="156" t="s">
        <v>216</v>
      </c>
      <c r="E20" s="129" t="s">
        <v>392</v>
      </c>
      <c r="F20" s="165" t="s">
        <v>217</v>
      </c>
      <c r="G20" s="165" t="s">
        <v>217</v>
      </c>
      <c r="H20" s="166">
        <v>8171</v>
      </c>
      <c r="I20" s="166">
        <v>6176</v>
      </c>
      <c r="J20" s="166">
        <v>5241</v>
      </c>
      <c r="K20" s="166">
        <v>27251</v>
      </c>
      <c r="L20" s="167">
        <v>89</v>
      </c>
      <c r="M20" s="167">
        <v>16</v>
      </c>
      <c r="N20" s="163" t="s">
        <v>218</v>
      </c>
      <c r="O20" s="164">
        <v>39513</v>
      </c>
      <c r="P20" s="167" t="s">
        <v>496</v>
      </c>
      <c r="Q20" s="164">
        <v>41439</v>
      </c>
      <c r="R20" s="85" t="s">
        <v>506</v>
      </c>
      <c r="S20" s="85"/>
      <c r="T20" s="85"/>
    </row>
    <row r="21" spans="1:20" s="152" customFormat="1" ht="30">
      <c r="A21" s="188">
        <v>18</v>
      </c>
      <c r="B21" s="141">
        <v>3</v>
      </c>
      <c r="C21" s="129" t="s">
        <v>202</v>
      </c>
      <c r="D21" s="129" t="s">
        <v>330</v>
      </c>
      <c r="E21" s="156" t="s">
        <v>497</v>
      </c>
      <c r="F21" s="154" t="s">
        <v>79</v>
      </c>
      <c r="G21" s="154" t="s">
        <v>79</v>
      </c>
      <c r="H21" s="166">
        <v>16463</v>
      </c>
      <c r="I21" s="161">
        <v>12312</v>
      </c>
      <c r="J21" s="166">
        <v>11155</v>
      </c>
      <c r="K21" s="161">
        <v>55812</v>
      </c>
      <c r="L21" s="167">
        <v>192</v>
      </c>
      <c r="M21" s="167">
        <v>17</v>
      </c>
      <c r="N21" s="172" t="s">
        <v>341</v>
      </c>
      <c r="O21" s="164">
        <v>40501</v>
      </c>
      <c r="P21" s="167" t="s">
        <v>498</v>
      </c>
      <c r="Q21" s="167" t="s">
        <v>499</v>
      </c>
      <c r="R21" s="85" t="s">
        <v>508</v>
      </c>
      <c r="S21" s="85"/>
      <c r="T21" s="85"/>
    </row>
    <row r="22" spans="1:20" s="152" customFormat="1" ht="30">
      <c r="A22" s="211">
        <v>19</v>
      </c>
      <c r="B22" s="141">
        <v>3</v>
      </c>
      <c r="C22" s="129" t="s">
        <v>332</v>
      </c>
      <c r="D22" s="129" t="s">
        <v>330</v>
      </c>
      <c r="E22" s="156" t="s">
        <v>500</v>
      </c>
      <c r="F22" s="154" t="s">
        <v>79</v>
      </c>
      <c r="G22" s="154" t="s">
        <v>79</v>
      </c>
      <c r="H22" s="166">
        <v>12208</v>
      </c>
      <c r="I22" s="161">
        <v>8248</v>
      </c>
      <c r="J22" s="166">
        <v>7396</v>
      </c>
      <c r="K22" s="161">
        <v>39076</v>
      </c>
      <c r="L22" s="167">
        <v>156</v>
      </c>
      <c r="M22" s="167">
        <v>14</v>
      </c>
      <c r="N22" s="172" t="s">
        <v>339</v>
      </c>
      <c r="O22" s="164">
        <v>40872</v>
      </c>
      <c r="P22" s="167" t="s">
        <v>501</v>
      </c>
      <c r="Q22" s="171">
        <v>41453</v>
      </c>
      <c r="R22" s="85" t="s">
        <v>508</v>
      </c>
      <c r="S22" s="85"/>
      <c r="T22" s="220"/>
    </row>
    <row r="23" spans="1:20" s="153" customFormat="1" ht="42.75" customHeight="1">
      <c r="A23" s="188">
        <v>20</v>
      </c>
      <c r="B23" s="158" t="s">
        <v>18</v>
      </c>
      <c r="C23" s="129" t="s">
        <v>257</v>
      </c>
      <c r="D23" s="129" t="s">
        <v>258</v>
      </c>
      <c r="E23" s="129" t="s">
        <v>259</v>
      </c>
      <c r="F23" s="154" t="s">
        <v>260</v>
      </c>
      <c r="G23" s="154" t="s">
        <v>261</v>
      </c>
      <c r="H23" s="161">
        <v>19439</v>
      </c>
      <c r="I23" s="161">
        <v>15171</v>
      </c>
      <c r="J23" s="161">
        <v>14161</v>
      </c>
      <c r="K23" s="161">
        <v>75805</v>
      </c>
      <c r="L23" s="163">
        <v>279</v>
      </c>
      <c r="M23" s="163">
        <v>10</v>
      </c>
      <c r="N23" s="163" t="s">
        <v>262</v>
      </c>
      <c r="O23" s="164">
        <v>40785</v>
      </c>
      <c r="P23" s="163" t="s">
        <v>504</v>
      </c>
      <c r="Q23" s="164">
        <v>41454</v>
      </c>
      <c r="R23" s="131" t="s">
        <v>508</v>
      </c>
      <c r="S23" s="131"/>
      <c r="T23" s="131"/>
    </row>
    <row r="24" spans="1:20" s="152" customFormat="1" ht="45">
      <c r="A24" s="211">
        <v>21</v>
      </c>
      <c r="B24" s="141" t="s">
        <v>21</v>
      </c>
      <c r="C24" s="156" t="s">
        <v>414</v>
      </c>
      <c r="D24" s="129" t="s">
        <v>413</v>
      </c>
      <c r="E24" s="129" t="s">
        <v>502</v>
      </c>
      <c r="F24" s="170" t="s">
        <v>415</v>
      </c>
      <c r="G24" s="170" t="s">
        <v>415</v>
      </c>
      <c r="H24" s="185">
        <v>3958</v>
      </c>
      <c r="I24" s="185">
        <v>3535</v>
      </c>
      <c r="J24" s="185">
        <v>3440</v>
      </c>
      <c r="K24" s="185">
        <v>15129</v>
      </c>
      <c r="L24" s="162">
        <v>68</v>
      </c>
      <c r="M24" s="167">
        <v>9</v>
      </c>
      <c r="N24" s="163" t="s">
        <v>325</v>
      </c>
      <c r="O24" s="164">
        <v>40968</v>
      </c>
      <c r="P24" s="167" t="s">
        <v>503</v>
      </c>
      <c r="Q24" s="171">
        <v>41453</v>
      </c>
      <c r="R24" s="85" t="s">
        <v>508</v>
      </c>
      <c r="S24" s="85"/>
      <c r="T24" s="85"/>
    </row>
    <row r="25" spans="1:20" s="152" customFormat="1" ht="56.25" customHeight="1">
      <c r="A25" s="188">
        <v>22</v>
      </c>
      <c r="B25" s="158" t="s">
        <v>18</v>
      </c>
      <c r="C25" s="129" t="s">
        <v>269</v>
      </c>
      <c r="D25" s="129" t="s">
        <v>263</v>
      </c>
      <c r="E25" s="129" t="s">
        <v>270</v>
      </c>
      <c r="F25" s="154" t="s">
        <v>260</v>
      </c>
      <c r="G25" s="154" t="s">
        <v>261</v>
      </c>
      <c r="H25" s="161">
        <v>20751</v>
      </c>
      <c r="I25" s="161">
        <v>15299</v>
      </c>
      <c r="J25" s="161">
        <v>14209</v>
      </c>
      <c r="K25" s="161">
        <v>73459</v>
      </c>
      <c r="L25" s="163">
        <v>279</v>
      </c>
      <c r="M25" s="163">
        <v>10</v>
      </c>
      <c r="N25" s="169" t="s">
        <v>271</v>
      </c>
      <c r="O25" s="164">
        <v>40781</v>
      </c>
      <c r="P25" s="163" t="s">
        <v>510</v>
      </c>
      <c r="Q25" s="171">
        <v>41485</v>
      </c>
      <c r="R25" s="85" t="s">
        <v>508</v>
      </c>
      <c r="S25" s="85"/>
      <c r="T25" s="85"/>
    </row>
    <row r="26" spans="1:20" s="152" customFormat="1" ht="56.25" customHeight="1">
      <c r="A26" s="211">
        <v>23</v>
      </c>
      <c r="B26" s="194">
        <v>1</v>
      </c>
      <c r="C26" s="132" t="s">
        <v>319</v>
      </c>
      <c r="D26" s="132" t="s">
        <v>320</v>
      </c>
      <c r="E26" s="195" t="s">
        <v>509</v>
      </c>
      <c r="F26" s="196" t="s">
        <v>318</v>
      </c>
      <c r="G26" s="196" t="s">
        <v>318</v>
      </c>
      <c r="H26" s="209">
        <v>12688</v>
      </c>
      <c r="I26" s="198">
        <v>9322</v>
      </c>
      <c r="J26" s="209">
        <v>7739</v>
      </c>
      <c r="K26" s="198">
        <v>38798</v>
      </c>
      <c r="L26" s="197">
        <v>163</v>
      </c>
      <c r="M26" s="197">
        <v>15</v>
      </c>
      <c r="N26" s="199" t="s">
        <v>321</v>
      </c>
      <c r="O26" s="200">
        <v>40928</v>
      </c>
      <c r="P26" s="197" t="s">
        <v>511</v>
      </c>
      <c r="Q26" s="201">
        <v>41481</v>
      </c>
      <c r="R26" s="85" t="s">
        <v>506</v>
      </c>
      <c r="S26" s="85"/>
      <c r="T26" s="85"/>
    </row>
    <row r="27" spans="1:20" s="152" customFormat="1" ht="42.75" customHeight="1">
      <c r="A27" s="188">
        <v>24</v>
      </c>
      <c r="B27" s="141">
        <v>1</v>
      </c>
      <c r="C27" s="129" t="s">
        <v>250</v>
      </c>
      <c r="D27" s="129" t="s">
        <v>252</v>
      </c>
      <c r="E27" s="45" t="s">
        <v>513</v>
      </c>
      <c r="F27" s="154" t="s">
        <v>251</v>
      </c>
      <c r="G27" s="154" t="s">
        <v>251</v>
      </c>
      <c r="H27" s="166">
        <v>7547.3</v>
      </c>
      <c r="I27" s="161">
        <v>5821.5</v>
      </c>
      <c r="J27" s="185">
        <v>5465.5</v>
      </c>
      <c r="K27" s="185">
        <v>27432</v>
      </c>
      <c r="L27" s="162">
        <v>85</v>
      </c>
      <c r="M27" s="167">
        <v>18</v>
      </c>
      <c r="N27" s="173" t="s">
        <v>253</v>
      </c>
      <c r="O27" s="164">
        <v>39419</v>
      </c>
      <c r="P27" s="167" t="s">
        <v>512</v>
      </c>
      <c r="Q27" s="171">
        <v>41491</v>
      </c>
      <c r="R27" s="85" t="s">
        <v>506</v>
      </c>
      <c r="S27" s="85"/>
      <c r="T27" s="85"/>
    </row>
    <row r="28" spans="1:20" s="155" customFormat="1" ht="32.25" customHeight="1">
      <c r="A28" s="211">
        <v>25</v>
      </c>
      <c r="B28" s="141">
        <v>7</v>
      </c>
      <c r="C28" s="129" t="s">
        <v>24</v>
      </c>
      <c r="D28" s="129" t="s">
        <v>303</v>
      </c>
      <c r="E28" s="129" t="s">
        <v>303</v>
      </c>
      <c r="F28" s="154" t="s">
        <v>151</v>
      </c>
      <c r="G28" s="154" t="s">
        <v>151</v>
      </c>
      <c r="H28" s="161">
        <v>9990.7999999999993</v>
      </c>
      <c r="I28" s="161">
        <v>7807.1</v>
      </c>
      <c r="J28" s="166">
        <v>6232.9</v>
      </c>
      <c r="K28" s="161">
        <v>33450</v>
      </c>
      <c r="L28" s="167">
        <v>148</v>
      </c>
      <c r="M28" s="167">
        <v>10</v>
      </c>
      <c r="N28" s="168" t="s">
        <v>304</v>
      </c>
      <c r="O28" s="164">
        <v>40940</v>
      </c>
      <c r="P28" s="167" t="s">
        <v>514</v>
      </c>
      <c r="Q28" s="171">
        <v>41494</v>
      </c>
      <c r="R28" s="85" t="s">
        <v>506</v>
      </c>
      <c r="S28" s="85"/>
      <c r="T28" s="85"/>
    </row>
    <row r="29" spans="1:20" s="152" customFormat="1" ht="56.25" customHeight="1">
      <c r="A29" s="188">
        <v>26</v>
      </c>
      <c r="B29" s="141" t="s">
        <v>16</v>
      </c>
      <c r="C29" s="156" t="s">
        <v>194</v>
      </c>
      <c r="D29" s="129" t="s">
        <v>199</v>
      </c>
      <c r="E29" s="129" t="s">
        <v>515</v>
      </c>
      <c r="F29" s="170" t="s">
        <v>200</v>
      </c>
      <c r="G29" s="170" t="s">
        <v>200</v>
      </c>
      <c r="H29" s="185">
        <v>12925.3</v>
      </c>
      <c r="I29" s="212">
        <v>9792.5</v>
      </c>
      <c r="J29" s="185">
        <v>8526.4</v>
      </c>
      <c r="K29" s="161">
        <v>46366</v>
      </c>
      <c r="L29" s="162">
        <v>152</v>
      </c>
      <c r="M29" s="167">
        <v>25</v>
      </c>
      <c r="N29" s="167" t="s">
        <v>201</v>
      </c>
      <c r="O29" s="171">
        <v>40983</v>
      </c>
      <c r="P29" s="167" t="s">
        <v>522</v>
      </c>
      <c r="Q29" s="171">
        <v>41509</v>
      </c>
      <c r="R29" s="85" t="s">
        <v>506</v>
      </c>
      <c r="S29" s="85"/>
      <c r="T29" s="85"/>
    </row>
    <row r="30" spans="1:20" s="152" customFormat="1" ht="30">
      <c r="A30" s="211">
        <v>27</v>
      </c>
      <c r="B30" s="141">
        <v>3</v>
      </c>
      <c r="C30" s="129" t="s">
        <v>336</v>
      </c>
      <c r="D30" s="129" t="s">
        <v>330</v>
      </c>
      <c r="E30" s="202" t="s">
        <v>516</v>
      </c>
      <c r="F30" s="154" t="s">
        <v>79</v>
      </c>
      <c r="G30" s="154" t="s">
        <v>79</v>
      </c>
      <c r="H30" s="166">
        <v>5030.5</v>
      </c>
      <c r="I30" s="161">
        <v>3522.3</v>
      </c>
      <c r="J30" s="166">
        <v>3244.9</v>
      </c>
      <c r="K30" s="161">
        <v>15911</v>
      </c>
      <c r="L30" s="167">
        <v>88</v>
      </c>
      <c r="M30" s="167">
        <v>10</v>
      </c>
      <c r="N30" s="172" t="s">
        <v>186</v>
      </c>
      <c r="O30" s="164">
        <v>40975</v>
      </c>
      <c r="P30" s="167" t="s">
        <v>517</v>
      </c>
      <c r="Q30" s="171">
        <v>41501</v>
      </c>
      <c r="R30" s="85" t="s">
        <v>508</v>
      </c>
      <c r="S30" s="85"/>
      <c r="T30" s="85"/>
    </row>
    <row r="31" spans="1:20" s="152" customFormat="1" ht="30">
      <c r="A31" s="188">
        <v>28</v>
      </c>
      <c r="B31" s="141">
        <v>3</v>
      </c>
      <c r="C31" s="129" t="s">
        <v>335</v>
      </c>
      <c r="D31" s="129" t="s">
        <v>330</v>
      </c>
      <c r="E31" s="202" t="s">
        <v>518</v>
      </c>
      <c r="F31" s="154" t="s">
        <v>79</v>
      </c>
      <c r="G31" s="154" t="s">
        <v>79</v>
      </c>
      <c r="H31" s="166">
        <v>5040.6000000000004</v>
      </c>
      <c r="I31" s="161">
        <v>3520.4</v>
      </c>
      <c r="J31" s="166">
        <v>3247.8</v>
      </c>
      <c r="K31" s="161">
        <v>15914</v>
      </c>
      <c r="L31" s="167">
        <v>88</v>
      </c>
      <c r="M31" s="167">
        <v>10</v>
      </c>
      <c r="N31" s="172" t="s">
        <v>186</v>
      </c>
      <c r="O31" s="164">
        <v>40975</v>
      </c>
      <c r="P31" s="167" t="s">
        <v>519</v>
      </c>
      <c r="Q31" s="171">
        <v>41501</v>
      </c>
      <c r="R31" s="85" t="s">
        <v>508</v>
      </c>
      <c r="S31" s="85"/>
      <c r="T31" s="85"/>
    </row>
    <row r="32" spans="1:20" s="155" customFormat="1" ht="32.25" customHeight="1">
      <c r="A32" s="211">
        <v>29</v>
      </c>
      <c r="B32" s="141">
        <v>3</v>
      </c>
      <c r="C32" s="129" t="s">
        <v>334</v>
      </c>
      <c r="D32" s="129" t="s">
        <v>330</v>
      </c>
      <c r="E32" s="202" t="s">
        <v>520</v>
      </c>
      <c r="F32" s="154" t="s">
        <v>79</v>
      </c>
      <c r="G32" s="154" t="s">
        <v>79</v>
      </c>
      <c r="H32" s="166">
        <v>8644.5</v>
      </c>
      <c r="I32" s="161">
        <v>6576.6</v>
      </c>
      <c r="J32" s="166">
        <v>5766</v>
      </c>
      <c r="K32" s="161">
        <v>39076</v>
      </c>
      <c r="L32" s="167">
        <v>105</v>
      </c>
      <c r="M32" s="167">
        <v>16</v>
      </c>
      <c r="N32" s="164" t="s">
        <v>381</v>
      </c>
      <c r="O32" s="164">
        <v>40872</v>
      </c>
      <c r="P32" s="167" t="s">
        <v>521</v>
      </c>
      <c r="Q32" s="171">
        <v>41501</v>
      </c>
      <c r="R32" s="85" t="s">
        <v>508</v>
      </c>
      <c r="S32" s="85"/>
      <c r="T32" s="85"/>
    </row>
    <row r="33" spans="1:20" s="155" customFormat="1" ht="32.25" customHeight="1">
      <c r="A33" s="188">
        <v>30</v>
      </c>
      <c r="B33" s="141">
        <v>4</v>
      </c>
      <c r="C33" s="129" t="s">
        <v>524</v>
      </c>
      <c r="D33" s="129" t="s">
        <v>314</v>
      </c>
      <c r="E33" s="202" t="s">
        <v>525</v>
      </c>
      <c r="F33" s="154" t="s">
        <v>79</v>
      </c>
      <c r="G33" s="154" t="s">
        <v>79</v>
      </c>
      <c r="H33" s="167">
        <v>9002</v>
      </c>
      <c r="I33" s="161">
        <v>7068.6</v>
      </c>
      <c r="J33" s="166">
        <v>6680.7</v>
      </c>
      <c r="K33" s="163">
        <v>32687</v>
      </c>
      <c r="L33" s="167">
        <v>108</v>
      </c>
      <c r="M33" s="167">
        <v>10</v>
      </c>
      <c r="N33" s="164" t="s">
        <v>315</v>
      </c>
      <c r="O33" s="164">
        <v>41096</v>
      </c>
      <c r="P33" s="167" t="s">
        <v>523</v>
      </c>
      <c r="Q33" s="171">
        <v>41512</v>
      </c>
      <c r="R33" s="85" t="s">
        <v>508</v>
      </c>
      <c r="S33" s="85"/>
      <c r="T33" s="85"/>
    </row>
    <row r="34" spans="1:20" s="155" customFormat="1" ht="32.25" customHeight="1">
      <c r="A34" s="211">
        <v>31</v>
      </c>
      <c r="B34" s="141">
        <v>3</v>
      </c>
      <c r="C34" s="129" t="s">
        <v>337</v>
      </c>
      <c r="D34" s="129" t="s">
        <v>330</v>
      </c>
      <c r="E34" s="129" t="s">
        <v>527</v>
      </c>
      <c r="F34" s="154" t="s">
        <v>79</v>
      </c>
      <c r="G34" s="154" t="s">
        <v>79</v>
      </c>
      <c r="H34" s="166">
        <v>3732.5</v>
      </c>
      <c r="I34" s="161">
        <v>2552.4</v>
      </c>
      <c r="J34" s="166">
        <v>2331.6</v>
      </c>
      <c r="K34" s="163">
        <v>10443</v>
      </c>
      <c r="L34" s="167">
        <v>58</v>
      </c>
      <c r="M34" s="167">
        <v>10</v>
      </c>
      <c r="N34" s="172" t="s">
        <v>186</v>
      </c>
      <c r="O34" s="164">
        <v>40975</v>
      </c>
      <c r="P34" s="167" t="s">
        <v>526</v>
      </c>
      <c r="Q34" s="171">
        <v>41512</v>
      </c>
      <c r="R34" s="85" t="s">
        <v>508</v>
      </c>
      <c r="S34" s="85"/>
      <c r="T34" s="85"/>
    </row>
    <row r="35" spans="1:20" s="155" customFormat="1" ht="32.25" customHeight="1">
      <c r="A35" s="188">
        <v>32</v>
      </c>
      <c r="B35" s="141">
        <v>1</v>
      </c>
      <c r="C35" s="45" t="s">
        <v>241</v>
      </c>
      <c r="D35" s="129" t="s">
        <v>239</v>
      </c>
      <c r="E35" s="45" t="s">
        <v>528</v>
      </c>
      <c r="F35" s="154" t="s">
        <v>238</v>
      </c>
      <c r="G35" s="154" t="s">
        <v>79</v>
      </c>
      <c r="H35" s="167">
        <v>13135</v>
      </c>
      <c r="I35" s="161">
        <v>8799.4</v>
      </c>
      <c r="J35" s="162">
        <v>8229</v>
      </c>
      <c r="K35" s="162">
        <v>47237</v>
      </c>
      <c r="L35" s="162">
        <v>162</v>
      </c>
      <c r="M35" s="167">
        <v>27</v>
      </c>
      <c r="N35" s="173" t="s">
        <v>242</v>
      </c>
      <c r="O35" s="164">
        <v>40255</v>
      </c>
      <c r="P35" s="167" t="s">
        <v>530</v>
      </c>
      <c r="Q35" s="171">
        <v>41515</v>
      </c>
      <c r="R35" s="85" t="s">
        <v>506</v>
      </c>
      <c r="S35" s="85"/>
      <c r="T35" s="85"/>
    </row>
    <row r="36" spans="1:20" s="155" customFormat="1" ht="32.25" customHeight="1">
      <c r="A36" s="211">
        <v>33</v>
      </c>
      <c r="B36" s="141">
        <v>1</v>
      </c>
      <c r="C36" s="45" t="s">
        <v>240</v>
      </c>
      <c r="D36" s="129" t="s">
        <v>239</v>
      </c>
      <c r="E36" s="45" t="s">
        <v>529</v>
      </c>
      <c r="F36" s="154" t="s">
        <v>238</v>
      </c>
      <c r="G36" s="154" t="s">
        <v>79</v>
      </c>
      <c r="H36" s="167">
        <v>13061.4</v>
      </c>
      <c r="I36" s="161">
        <v>9022</v>
      </c>
      <c r="J36" s="162">
        <v>7956</v>
      </c>
      <c r="K36" s="162">
        <v>47213</v>
      </c>
      <c r="L36" s="162">
        <v>208</v>
      </c>
      <c r="M36" s="167">
        <v>27</v>
      </c>
      <c r="N36" s="173" t="s">
        <v>242</v>
      </c>
      <c r="O36" s="164">
        <v>40255</v>
      </c>
      <c r="P36" s="167" t="s">
        <v>530</v>
      </c>
      <c r="Q36" s="171">
        <v>41515</v>
      </c>
      <c r="R36" s="85"/>
      <c r="S36" s="85"/>
      <c r="T36" s="85"/>
    </row>
    <row r="37" spans="1:20" s="152" customFormat="1" ht="30">
      <c r="A37" s="188">
        <v>34</v>
      </c>
      <c r="B37" s="141">
        <v>1</v>
      </c>
      <c r="C37" s="129" t="s">
        <v>282</v>
      </c>
      <c r="D37" s="156" t="s">
        <v>397</v>
      </c>
      <c r="E37" s="156" t="s">
        <v>532</v>
      </c>
      <c r="F37" s="154" t="s">
        <v>283</v>
      </c>
      <c r="G37" s="154" t="s">
        <v>283</v>
      </c>
      <c r="H37" s="161">
        <v>9056.2999999999993</v>
      </c>
      <c r="I37" s="167">
        <v>7169</v>
      </c>
      <c r="J37" s="167">
        <v>6612.9</v>
      </c>
      <c r="K37" s="163">
        <v>32253</v>
      </c>
      <c r="L37" s="167">
        <v>138</v>
      </c>
      <c r="M37" s="167">
        <v>11</v>
      </c>
      <c r="N37" s="173" t="s">
        <v>284</v>
      </c>
      <c r="O37" s="164">
        <v>41031</v>
      </c>
      <c r="P37" s="167" t="s">
        <v>531</v>
      </c>
      <c r="Q37" s="171">
        <v>41528</v>
      </c>
      <c r="R37" s="85" t="s">
        <v>506</v>
      </c>
      <c r="S37" s="85"/>
      <c r="T37" s="85"/>
    </row>
    <row r="38" spans="1:20" s="152" customFormat="1" ht="30">
      <c r="A38" s="211">
        <v>35</v>
      </c>
      <c r="B38" s="141">
        <v>7</v>
      </c>
      <c r="C38" s="129" t="s">
        <v>292</v>
      </c>
      <c r="D38" s="129" t="s">
        <v>213</v>
      </c>
      <c r="E38" s="129" t="s">
        <v>533</v>
      </c>
      <c r="F38" s="154" t="s">
        <v>306</v>
      </c>
      <c r="G38" s="154" t="s">
        <v>295</v>
      </c>
      <c r="H38" s="166">
        <v>7182.6</v>
      </c>
      <c r="I38" s="166">
        <v>5113.5</v>
      </c>
      <c r="J38" s="166">
        <v>4963.6000000000004</v>
      </c>
      <c r="K38" s="166">
        <v>26002</v>
      </c>
      <c r="L38" s="167">
        <v>128</v>
      </c>
      <c r="M38" s="167">
        <v>10</v>
      </c>
      <c r="N38" s="168" t="s">
        <v>296</v>
      </c>
      <c r="O38" s="164">
        <v>40398</v>
      </c>
      <c r="P38" s="167" t="s">
        <v>534</v>
      </c>
      <c r="Q38" s="171">
        <v>41523</v>
      </c>
      <c r="R38" s="85" t="s">
        <v>508</v>
      </c>
      <c r="S38" s="85"/>
      <c r="T38" s="85"/>
    </row>
    <row r="39" spans="1:20" s="152" customFormat="1" ht="42.75" customHeight="1">
      <c r="A39" s="188">
        <v>36</v>
      </c>
      <c r="B39" s="141">
        <v>1</v>
      </c>
      <c r="C39" s="156" t="s">
        <v>416</v>
      </c>
      <c r="D39" s="129" t="s">
        <v>417</v>
      </c>
      <c r="E39" s="129" t="s">
        <v>535</v>
      </c>
      <c r="F39" s="170" t="s">
        <v>418</v>
      </c>
      <c r="G39" s="170" t="s">
        <v>418</v>
      </c>
      <c r="H39" s="162">
        <v>5792.1</v>
      </c>
      <c r="I39" s="162">
        <v>4945</v>
      </c>
      <c r="J39" s="162">
        <v>4299</v>
      </c>
      <c r="K39" s="162">
        <v>26864</v>
      </c>
      <c r="L39" s="162">
        <v>72</v>
      </c>
      <c r="M39" s="167">
        <v>11</v>
      </c>
      <c r="N39" s="167" t="s">
        <v>422</v>
      </c>
      <c r="O39" s="171">
        <v>39363</v>
      </c>
      <c r="P39" s="167" t="s">
        <v>536</v>
      </c>
      <c r="Q39" s="171">
        <v>41544</v>
      </c>
      <c r="R39" s="85" t="s">
        <v>506</v>
      </c>
      <c r="S39" s="85"/>
      <c r="T39" s="85"/>
    </row>
    <row r="40" spans="1:20" ht="30">
      <c r="A40" s="211">
        <v>37</v>
      </c>
      <c r="B40" s="160">
        <v>1</v>
      </c>
      <c r="C40" s="156" t="s">
        <v>194</v>
      </c>
      <c r="D40" s="156" t="s">
        <v>195</v>
      </c>
      <c r="E40" s="129" t="s">
        <v>542</v>
      </c>
      <c r="F40" s="170" t="s">
        <v>193</v>
      </c>
      <c r="G40" s="170" t="s">
        <v>193</v>
      </c>
      <c r="H40" s="162">
        <v>7389</v>
      </c>
      <c r="I40" s="162">
        <v>5646</v>
      </c>
      <c r="J40" s="162">
        <v>5490</v>
      </c>
      <c r="K40" s="162">
        <v>28346</v>
      </c>
      <c r="L40" s="162">
        <v>117</v>
      </c>
      <c r="M40" s="167">
        <v>10</v>
      </c>
      <c r="N40" s="167" t="s">
        <v>229</v>
      </c>
      <c r="O40" s="171">
        <v>40828</v>
      </c>
      <c r="P40" s="167" t="s">
        <v>541</v>
      </c>
      <c r="Q40" s="171">
        <v>41558</v>
      </c>
      <c r="R40" s="85" t="s">
        <v>508</v>
      </c>
      <c r="S40" s="6"/>
      <c r="T40" s="6"/>
    </row>
    <row r="41" spans="1:20" ht="30">
      <c r="A41" s="188">
        <v>38</v>
      </c>
      <c r="B41" s="160">
        <v>3</v>
      </c>
      <c r="C41" s="156" t="s">
        <v>331</v>
      </c>
      <c r="D41" s="156" t="s">
        <v>330</v>
      </c>
      <c r="E41" s="129" t="s">
        <v>546</v>
      </c>
      <c r="F41" s="170" t="s">
        <v>79</v>
      </c>
      <c r="G41" s="170" t="s">
        <v>79</v>
      </c>
      <c r="H41" s="185">
        <v>11582.2</v>
      </c>
      <c r="I41" s="185">
        <v>8360</v>
      </c>
      <c r="J41" s="185">
        <v>8020.9</v>
      </c>
      <c r="K41" s="185">
        <v>40234</v>
      </c>
      <c r="L41" s="162">
        <v>166</v>
      </c>
      <c r="M41" s="167">
        <v>16</v>
      </c>
      <c r="N41" s="167" t="s">
        <v>338</v>
      </c>
      <c r="O41" s="171">
        <v>40872</v>
      </c>
      <c r="P41" s="167" t="s">
        <v>547</v>
      </c>
      <c r="Q41" s="171">
        <v>41562</v>
      </c>
      <c r="R41" s="85" t="s">
        <v>508</v>
      </c>
      <c r="S41" s="6"/>
      <c r="T41" s="6"/>
    </row>
    <row r="42" spans="1:20" ht="45">
      <c r="A42" s="211">
        <v>39</v>
      </c>
      <c r="B42" s="160">
        <v>7</v>
      </c>
      <c r="C42" s="156" t="s">
        <v>75</v>
      </c>
      <c r="D42" s="157" t="s">
        <v>232</v>
      </c>
      <c r="E42" s="129" t="s">
        <v>548</v>
      </c>
      <c r="F42" s="170" t="s">
        <v>233</v>
      </c>
      <c r="G42" s="170" t="s">
        <v>233</v>
      </c>
      <c r="H42" s="185">
        <v>9115.1</v>
      </c>
      <c r="I42" s="185">
        <v>6403.5</v>
      </c>
      <c r="J42" s="185">
        <v>5959.1</v>
      </c>
      <c r="K42" s="185">
        <v>35919</v>
      </c>
      <c r="L42" s="162">
        <v>96</v>
      </c>
      <c r="M42" s="167">
        <v>17</v>
      </c>
      <c r="N42" s="167" t="s">
        <v>234</v>
      </c>
      <c r="O42" s="171">
        <v>39813</v>
      </c>
      <c r="P42" s="167" t="s">
        <v>549</v>
      </c>
      <c r="Q42" s="171">
        <v>41565</v>
      </c>
      <c r="R42" s="85" t="s">
        <v>506</v>
      </c>
      <c r="S42" s="6"/>
      <c r="T42" s="6"/>
    </row>
    <row r="43" spans="1:20" ht="30">
      <c r="A43" s="188">
        <v>40</v>
      </c>
      <c r="B43" s="160">
        <v>7</v>
      </c>
      <c r="C43" s="156" t="s">
        <v>301</v>
      </c>
      <c r="D43" s="157" t="s">
        <v>300</v>
      </c>
      <c r="E43" s="129" t="s">
        <v>557</v>
      </c>
      <c r="F43" s="170" t="s">
        <v>151</v>
      </c>
      <c r="G43" s="170" t="s">
        <v>151</v>
      </c>
      <c r="H43" s="185">
        <v>10489</v>
      </c>
      <c r="I43" s="185">
        <v>8559</v>
      </c>
      <c r="J43" s="185">
        <v>7522</v>
      </c>
      <c r="K43" s="185">
        <v>42026</v>
      </c>
      <c r="L43" s="162">
        <v>128</v>
      </c>
      <c r="M43" s="167">
        <v>10</v>
      </c>
      <c r="N43" s="167" t="s">
        <v>302</v>
      </c>
      <c r="O43" s="171">
        <v>39526</v>
      </c>
      <c r="P43" s="167" t="s">
        <v>558</v>
      </c>
      <c r="Q43" s="171">
        <v>41575</v>
      </c>
      <c r="R43" s="85" t="s">
        <v>506</v>
      </c>
      <c r="S43" s="6"/>
      <c r="T43" s="6"/>
    </row>
    <row r="44" spans="1:20" ht="45">
      <c r="A44" s="211">
        <v>41</v>
      </c>
      <c r="B44" s="136" t="s">
        <v>18</v>
      </c>
      <c r="C44" s="85" t="s">
        <v>293</v>
      </c>
      <c r="D44" s="85" t="s">
        <v>560</v>
      </c>
      <c r="E44" s="226" t="s">
        <v>561</v>
      </c>
      <c r="F44" s="85" t="s">
        <v>125</v>
      </c>
      <c r="G44" s="85" t="s">
        <v>125</v>
      </c>
      <c r="H44" s="213">
        <v>9959</v>
      </c>
      <c r="I44" s="213">
        <v>5610</v>
      </c>
      <c r="J44" s="213">
        <v>4797</v>
      </c>
      <c r="K44" s="213">
        <v>23729</v>
      </c>
      <c r="L44" s="213">
        <v>97</v>
      </c>
      <c r="M44" s="213">
        <v>9</v>
      </c>
      <c r="N44" s="156" t="s">
        <v>343</v>
      </c>
      <c r="O44" s="227">
        <v>40696</v>
      </c>
      <c r="P44" s="85" t="s">
        <v>562</v>
      </c>
      <c r="Q44" s="100">
        <v>41578</v>
      </c>
      <c r="R44" s="85" t="s">
        <v>507</v>
      </c>
      <c r="S44" s="6"/>
      <c r="T44" s="6"/>
    </row>
    <row r="45" spans="1:20" s="152" customFormat="1" ht="30">
      <c r="A45" s="188">
        <v>42</v>
      </c>
      <c r="B45" s="160">
        <v>1</v>
      </c>
      <c r="C45" s="156" t="s">
        <v>196</v>
      </c>
      <c r="D45" s="156" t="s">
        <v>197</v>
      </c>
      <c r="E45" s="129" t="s">
        <v>564</v>
      </c>
      <c r="F45" s="170" t="s">
        <v>193</v>
      </c>
      <c r="G45" s="170" t="s">
        <v>193</v>
      </c>
      <c r="H45" s="162">
        <v>7697</v>
      </c>
      <c r="I45" s="162">
        <v>6350</v>
      </c>
      <c r="J45" s="162">
        <v>5869</v>
      </c>
      <c r="K45" s="162">
        <v>25682</v>
      </c>
      <c r="L45" s="162">
        <v>125</v>
      </c>
      <c r="M45" s="167">
        <v>10</v>
      </c>
      <c r="N45" s="167" t="s">
        <v>228</v>
      </c>
      <c r="O45" s="171">
        <v>41060</v>
      </c>
      <c r="P45" s="167" t="s">
        <v>563</v>
      </c>
      <c r="Q45" s="171">
        <v>41593</v>
      </c>
      <c r="R45" s="85" t="s">
        <v>508</v>
      </c>
      <c r="S45" s="131"/>
      <c r="T45" s="222"/>
    </row>
    <row r="46" spans="1:20" ht="30">
      <c r="A46" s="211">
        <v>43</v>
      </c>
      <c r="B46" s="141">
        <v>3</v>
      </c>
      <c r="C46" s="129" t="s">
        <v>537</v>
      </c>
      <c r="D46" s="129" t="s">
        <v>330</v>
      </c>
      <c r="E46" s="129" t="s">
        <v>565</v>
      </c>
      <c r="F46" s="154" t="s">
        <v>79</v>
      </c>
      <c r="G46" s="154" t="s">
        <v>79</v>
      </c>
      <c r="H46" s="228">
        <v>17688</v>
      </c>
      <c r="I46" s="161">
        <v>12315</v>
      </c>
      <c r="J46" s="167">
        <v>11152</v>
      </c>
      <c r="K46" s="167">
        <v>60250</v>
      </c>
      <c r="L46" s="167">
        <v>192</v>
      </c>
      <c r="M46" s="167">
        <v>17</v>
      </c>
      <c r="N46" s="229" t="s">
        <v>543</v>
      </c>
      <c r="O46" s="230">
        <v>40926</v>
      </c>
      <c r="P46" s="167" t="s">
        <v>566</v>
      </c>
      <c r="Q46" s="171">
        <v>41593</v>
      </c>
      <c r="R46" s="85" t="s">
        <v>508</v>
      </c>
      <c r="S46" s="82"/>
      <c r="T46" s="223"/>
    </row>
    <row r="47" spans="1:20" s="152" customFormat="1" ht="56.25" customHeight="1">
      <c r="A47" s="188">
        <v>44</v>
      </c>
      <c r="B47" s="141">
        <v>1</v>
      </c>
      <c r="C47" s="45" t="s">
        <v>254</v>
      </c>
      <c r="D47" s="154" t="s">
        <v>255</v>
      </c>
      <c r="E47" s="45" t="s">
        <v>567</v>
      </c>
      <c r="F47" s="154" t="s">
        <v>251</v>
      </c>
      <c r="G47" s="154" t="s">
        <v>251</v>
      </c>
      <c r="H47" s="167">
        <v>2230.6999999999998</v>
      </c>
      <c r="I47" s="173">
        <v>2110</v>
      </c>
      <c r="J47" s="162">
        <v>2021.3</v>
      </c>
      <c r="K47" s="163">
        <v>9781</v>
      </c>
      <c r="L47" s="167">
        <v>26</v>
      </c>
      <c r="M47" s="162">
        <v>6</v>
      </c>
      <c r="N47" s="173" t="s">
        <v>256</v>
      </c>
      <c r="O47" s="164">
        <v>41250</v>
      </c>
      <c r="P47" s="167" t="s">
        <v>568</v>
      </c>
      <c r="Q47" s="171">
        <v>41592</v>
      </c>
      <c r="R47" s="131" t="s">
        <v>506</v>
      </c>
      <c r="S47" s="131"/>
      <c r="T47" s="222"/>
    </row>
    <row r="48" spans="1:20" s="152" customFormat="1" ht="42.75" customHeight="1">
      <c r="A48" s="211">
        <v>45</v>
      </c>
      <c r="B48" s="141">
        <v>1</v>
      </c>
      <c r="C48" s="129" t="s">
        <v>583</v>
      </c>
      <c r="D48" s="129" t="s">
        <v>346</v>
      </c>
      <c r="E48" s="129" t="s">
        <v>584</v>
      </c>
      <c r="F48" s="154" t="s">
        <v>344</v>
      </c>
      <c r="G48" s="154" t="s">
        <v>344</v>
      </c>
      <c r="H48" s="251">
        <v>14680.3</v>
      </c>
      <c r="I48" s="173">
        <v>10896</v>
      </c>
      <c r="J48" s="168">
        <v>9308.7000000000007</v>
      </c>
      <c r="K48" s="186">
        <v>55445</v>
      </c>
      <c r="L48" s="187">
        <v>175</v>
      </c>
      <c r="M48" s="163">
        <v>14.16</v>
      </c>
      <c r="N48" s="231" t="s">
        <v>348</v>
      </c>
      <c r="O48" s="232">
        <v>40975</v>
      </c>
      <c r="P48" s="167" t="s">
        <v>582</v>
      </c>
      <c r="Q48" s="171">
        <v>41599</v>
      </c>
      <c r="R48" s="85" t="s">
        <v>506</v>
      </c>
      <c r="S48" s="131"/>
      <c r="T48" s="222"/>
    </row>
    <row r="49" spans="1:79" s="152" customFormat="1" ht="30">
      <c r="A49" s="188">
        <v>46</v>
      </c>
      <c r="B49" s="141">
        <v>1</v>
      </c>
      <c r="C49" s="156" t="s">
        <v>76</v>
      </c>
      <c r="D49" s="129" t="s">
        <v>412</v>
      </c>
      <c r="E49" s="129" t="s">
        <v>585</v>
      </c>
      <c r="F49" s="170" t="s">
        <v>193</v>
      </c>
      <c r="G49" s="170" t="s">
        <v>193</v>
      </c>
      <c r="H49" s="162">
        <v>7280.8</v>
      </c>
      <c r="I49" s="162">
        <v>5795</v>
      </c>
      <c r="J49" s="162">
        <v>5587.1</v>
      </c>
      <c r="K49" s="162">
        <v>24910</v>
      </c>
      <c r="L49" s="162">
        <v>95</v>
      </c>
      <c r="M49" s="167">
        <v>16</v>
      </c>
      <c r="N49" s="171" t="s">
        <v>438</v>
      </c>
      <c r="O49" s="171">
        <v>41052</v>
      </c>
      <c r="P49" s="167" t="s">
        <v>586</v>
      </c>
      <c r="Q49" s="171">
        <v>41604</v>
      </c>
      <c r="R49" s="85" t="s">
        <v>508</v>
      </c>
      <c r="S49" s="222"/>
      <c r="T49" s="222"/>
    </row>
    <row r="50" spans="1:79" s="152" customFormat="1" ht="30">
      <c r="A50" s="188">
        <v>47</v>
      </c>
      <c r="B50" s="141">
        <v>5</v>
      </c>
      <c r="C50" s="129" t="s">
        <v>53</v>
      </c>
      <c r="D50" s="129" t="s">
        <v>362</v>
      </c>
      <c r="E50" s="156" t="s">
        <v>587</v>
      </c>
      <c r="F50" s="154" t="s">
        <v>361</v>
      </c>
      <c r="G50" s="154" t="s">
        <v>364</v>
      </c>
      <c r="H50" s="163">
        <v>29045</v>
      </c>
      <c r="I50" s="228">
        <v>20070</v>
      </c>
      <c r="J50" s="161">
        <v>17827</v>
      </c>
      <c r="K50" s="163">
        <v>115561</v>
      </c>
      <c r="L50" s="167">
        <v>347</v>
      </c>
      <c r="M50" s="163">
        <v>16</v>
      </c>
      <c r="N50" s="168" t="s">
        <v>363</v>
      </c>
      <c r="O50" s="164">
        <v>40674</v>
      </c>
      <c r="P50" s="167" t="s">
        <v>588</v>
      </c>
      <c r="Q50" s="171">
        <v>41607</v>
      </c>
      <c r="R50" s="152" t="s">
        <v>506</v>
      </c>
      <c r="S50" s="131"/>
      <c r="T50" s="222"/>
    </row>
    <row r="51" spans="1:79" s="155" customFormat="1" ht="32.25" customHeight="1">
      <c r="A51" s="188">
        <v>48</v>
      </c>
      <c r="B51" s="141">
        <v>2</v>
      </c>
      <c r="C51" s="129" t="s">
        <v>219</v>
      </c>
      <c r="D51" s="129" t="s">
        <v>279</v>
      </c>
      <c r="E51" s="156" t="s">
        <v>589</v>
      </c>
      <c r="F51" s="154" t="s">
        <v>278</v>
      </c>
      <c r="G51" s="154" t="s">
        <v>280</v>
      </c>
      <c r="H51" s="161">
        <v>9787</v>
      </c>
      <c r="I51" s="167">
        <v>7257</v>
      </c>
      <c r="J51" s="167">
        <v>6956</v>
      </c>
      <c r="K51" s="163">
        <v>34914</v>
      </c>
      <c r="L51" s="163">
        <v>124</v>
      </c>
      <c r="M51" s="167">
        <v>18</v>
      </c>
      <c r="N51" s="163" t="s">
        <v>281</v>
      </c>
      <c r="O51" s="164">
        <v>40995</v>
      </c>
      <c r="P51" s="167" t="s">
        <v>590</v>
      </c>
      <c r="Q51" s="164">
        <v>41613</v>
      </c>
      <c r="R51" s="85" t="s">
        <v>508</v>
      </c>
      <c r="S51" s="222"/>
      <c r="T51" s="222"/>
    </row>
    <row r="52" spans="1:79" s="189" customFormat="1">
      <c r="A52" s="191"/>
      <c r="B52" s="190"/>
      <c r="C52" s="193" t="s">
        <v>505</v>
      </c>
      <c r="D52" s="190"/>
      <c r="E52" s="190"/>
      <c r="F52" s="190"/>
      <c r="G52" s="190"/>
      <c r="H52" s="210">
        <f>SUM(H4:H49)</f>
        <v>477912.99999999988</v>
      </c>
      <c r="I52" s="210">
        <f>SUM(I4:I51)</f>
        <v>382724.8</v>
      </c>
      <c r="J52" s="210">
        <f>SUM(J4:J50)</f>
        <v>341734.39999999997</v>
      </c>
      <c r="K52" s="191"/>
      <c r="L52" s="191">
        <f>SUM(L4:L51)</f>
        <v>6720</v>
      </c>
      <c r="M52" s="191"/>
      <c r="N52" s="192"/>
      <c r="O52" s="192"/>
      <c r="P52" s="190"/>
      <c r="Q52" s="190"/>
      <c r="R52" s="221"/>
      <c r="S52" s="221"/>
      <c r="T52" s="221"/>
    </row>
    <row r="53" spans="1:79" s="189" customFormat="1">
      <c r="A53" s="191"/>
      <c r="B53" s="190"/>
      <c r="C53" s="193" t="s">
        <v>575</v>
      </c>
      <c r="D53" s="190"/>
      <c r="E53" s="190"/>
      <c r="F53" s="190"/>
      <c r="G53" s="190"/>
      <c r="H53" s="210"/>
      <c r="I53" s="210">
        <v>423083</v>
      </c>
      <c r="J53" s="210"/>
      <c r="K53" s="191"/>
      <c r="L53" s="191"/>
      <c r="M53" s="191"/>
      <c r="N53" s="192"/>
      <c r="O53" s="192"/>
      <c r="P53" s="190"/>
      <c r="Q53" s="190"/>
      <c r="R53" s="221"/>
      <c r="S53" s="221"/>
      <c r="T53" s="221"/>
    </row>
    <row r="54" spans="1:79" ht="15.75">
      <c r="A54" s="258" t="s">
        <v>225</v>
      </c>
      <c r="B54" s="258"/>
      <c r="C54" s="258"/>
      <c r="D54" s="258"/>
      <c r="E54" s="258"/>
      <c r="F54" s="258"/>
      <c r="G54" s="258"/>
      <c r="H54" s="258"/>
      <c r="I54" s="258"/>
      <c r="J54" s="258"/>
      <c r="K54" s="258"/>
      <c r="L54" s="258"/>
      <c r="M54" s="258"/>
      <c r="N54" s="258"/>
      <c r="O54" s="258"/>
      <c r="P54" s="258"/>
      <c r="Q54" s="258"/>
      <c r="R54" s="85"/>
      <c r="S54" s="85"/>
      <c r="T54" s="85"/>
    </row>
    <row r="55" spans="1:79" ht="15.75">
      <c r="A55" s="265" t="s">
        <v>576</v>
      </c>
      <c r="B55" s="266"/>
      <c r="C55" s="266"/>
      <c r="D55" s="266"/>
      <c r="E55" s="266"/>
      <c r="F55" s="266"/>
      <c r="G55" s="266"/>
      <c r="H55" s="266"/>
      <c r="I55" s="266"/>
      <c r="J55" s="266"/>
      <c r="K55" s="266"/>
      <c r="L55" s="266"/>
      <c r="M55" s="266"/>
      <c r="N55" s="266"/>
      <c r="O55" s="266"/>
      <c r="P55" s="266"/>
      <c r="Q55" s="267"/>
      <c r="R55" s="85"/>
      <c r="S55" s="85"/>
      <c r="T55" s="85"/>
    </row>
    <row r="56" spans="1:79" s="155" customFormat="1" ht="93.75" customHeight="1">
      <c r="A56" s="188">
        <v>1</v>
      </c>
      <c r="B56" s="72">
        <v>7</v>
      </c>
      <c r="C56" s="129" t="s">
        <v>272</v>
      </c>
      <c r="D56" s="129" t="s">
        <v>273</v>
      </c>
      <c r="E56" s="129" t="s">
        <v>274</v>
      </c>
      <c r="F56" s="154" t="s">
        <v>260</v>
      </c>
      <c r="G56" s="154" t="s">
        <v>275</v>
      </c>
      <c r="H56" s="163">
        <v>24041</v>
      </c>
      <c r="I56" s="163">
        <v>15259</v>
      </c>
      <c r="J56" s="163">
        <v>15259</v>
      </c>
      <c r="K56" s="163">
        <v>105955.21</v>
      </c>
      <c r="L56" s="163">
        <v>218</v>
      </c>
      <c r="M56" s="163" t="s">
        <v>276</v>
      </c>
      <c r="N56" s="163" t="s">
        <v>277</v>
      </c>
      <c r="O56" s="164">
        <v>40763</v>
      </c>
      <c r="P56" s="163"/>
      <c r="Q56" s="163" t="s">
        <v>55</v>
      </c>
      <c r="S56" s="222">
        <v>41607</v>
      </c>
      <c r="T56" s="222">
        <v>41633</v>
      </c>
    </row>
    <row r="57" spans="1:79" s="155" customFormat="1" ht="32.25" customHeight="1">
      <c r="A57" s="188">
        <v>2</v>
      </c>
      <c r="B57" s="213">
        <v>7</v>
      </c>
      <c r="C57" s="129" t="s">
        <v>291</v>
      </c>
      <c r="D57" s="129" t="s">
        <v>213</v>
      </c>
      <c r="E57" s="129"/>
      <c r="F57" s="154" t="s">
        <v>306</v>
      </c>
      <c r="G57" s="154" t="s">
        <v>193</v>
      </c>
      <c r="H57" s="161">
        <v>7187</v>
      </c>
      <c r="I57" s="161">
        <v>5990</v>
      </c>
      <c r="J57" s="167">
        <v>5091</v>
      </c>
      <c r="K57" s="161">
        <v>22998</v>
      </c>
      <c r="L57" s="167">
        <v>92</v>
      </c>
      <c r="M57" s="167">
        <v>17</v>
      </c>
      <c r="N57" s="168" t="s">
        <v>298</v>
      </c>
      <c r="O57" s="164">
        <v>40997</v>
      </c>
      <c r="P57" s="167"/>
      <c r="Q57" s="167" t="s">
        <v>55</v>
      </c>
      <c r="R57" s="85" t="s">
        <v>508</v>
      </c>
      <c r="S57" s="222">
        <v>41576</v>
      </c>
      <c r="T57" s="222">
        <v>41598</v>
      </c>
    </row>
    <row r="58" spans="1:79" s="155" customFormat="1" ht="32.25" customHeight="1">
      <c r="A58" s="188">
        <v>3</v>
      </c>
      <c r="B58" s="213">
        <v>7</v>
      </c>
      <c r="C58" s="129" t="s">
        <v>293</v>
      </c>
      <c r="D58" s="129" t="s">
        <v>213</v>
      </c>
      <c r="E58" s="129"/>
      <c r="F58" s="154" t="s">
        <v>306</v>
      </c>
      <c r="G58" s="154" t="s">
        <v>193</v>
      </c>
      <c r="H58" s="161">
        <v>17037</v>
      </c>
      <c r="I58" s="161">
        <v>10980</v>
      </c>
      <c r="J58" s="167">
        <v>9333</v>
      </c>
      <c r="K58" s="161">
        <v>56271.44</v>
      </c>
      <c r="L58" s="167">
        <v>195</v>
      </c>
      <c r="M58" s="167">
        <v>15</v>
      </c>
      <c r="N58" s="168" t="s">
        <v>297</v>
      </c>
      <c r="O58" s="164">
        <v>40904</v>
      </c>
      <c r="P58" s="167"/>
      <c r="Q58" s="167" t="s">
        <v>55</v>
      </c>
      <c r="R58" s="85" t="s">
        <v>508</v>
      </c>
      <c r="S58" s="222">
        <v>41576</v>
      </c>
      <c r="T58" s="222">
        <v>41598</v>
      </c>
    </row>
    <row r="59" spans="1:79" s="155" customFormat="1" ht="60">
      <c r="A59" s="188">
        <v>4</v>
      </c>
      <c r="B59" s="215">
        <v>1</v>
      </c>
      <c r="C59" s="129" t="s">
        <v>366</v>
      </c>
      <c r="D59" s="129" t="s">
        <v>28</v>
      </c>
      <c r="E59" s="156"/>
      <c r="F59" s="154" t="s">
        <v>29</v>
      </c>
      <c r="G59" s="154" t="s">
        <v>30</v>
      </c>
      <c r="H59" s="161">
        <v>30527</v>
      </c>
      <c r="I59" s="161">
        <v>21871</v>
      </c>
      <c r="J59" s="167">
        <v>18177</v>
      </c>
      <c r="K59" s="163">
        <v>101193</v>
      </c>
      <c r="L59" s="163">
        <v>398</v>
      </c>
      <c r="M59" s="163" t="s">
        <v>394</v>
      </c>
      <c r="N59" s="169" t="s">
        <v>367</v>
      </c>
      <c r="O59" s="164">
        <v>40904</v>
      </c>
      <c r="P59" s="167"/>
      <c r="Q59" s="167" t="s">
        <v>55</v>
      </c>
      <c r="S59" s="222">
        <v>41583</v>
      </c>
      <c r="T59" s="222">
        <v>41638</v>
      </c>
    </row>
    <row r="60" spans="1:79" s="85" customFormat="1" ht="30">
      <c r="A60" s="188">
        <v>5</v>
      </c>
      <c r="B60" s="67" t="s">
        <v>16</v>
      </c>
      <c r="C60" s="45" t="s">
        <v>396</v>
      </c>
      <c r="D60" s="129" t="s">
        <v>395</v>
      </c>
      <c r="E60" s="45"/>
      <c r="F60" s="165" t="s">
        <v>48</v>
      </c>
      <c r="G60" s="165" t="s">
        <v>19</v>
      </c>
      <c r="H60" s="161">
        <v>12500</v>
      </c>
      <c r="I60" s="161">
        <v>10460</v>
      </c>
      <c r="J60" s="161">
        <v>7950</v>
      </c>
      <c r="K60" s="161">
        <v>28000</v>
      </c>
      <c r="L60" s="233">
        <v>168</v>
      </c>
      <c r="M60" s="163">
        <v>25</v>
      </c>
      <c r="N60" s="163" t="s">
        <v>441</v>
      </c>
      <c r="O60" s="164">
        <v>40214</v>
      </c>
      <c r="P60" s="163"/>
      <c r="Q60" s="164" t="s">
        <v>55</v>
      </c>
      <c r="R60" s="131"/>
      <c r="S60" s="222">
        <v>41575</v>
      </c>
      <c r="T60" s="222">
        <v>41593</v>
      </c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/>
      <c r="BI60" s="155"/>
      <c r="BJ60" s="155"/>
      <c r="BK60" s="155"/>
      <c r="BL60" s="155"/>
      <c r="BM60" s="155"/>
      <c r="BN60" s="155"/>
      <c r="BO60" s="155"/>
      <c r="BP60" s="155"/>
      <c r="BQ60" s="155"/>
      <c r="BR60" s="155"/>
      <c r="BS60" s="155"/>
      <c r="BT60" s="155"/>
      <c r="BU60" s="155"/>
      <c r="BV60" s="155"/>
      <c r="BW60" s="155"/>
      <c r="BX60" s="155"/>
      <c r="BY60" s="155"/>
      <c r="BZ60" s="155"/>
      <c r="CA60" s="155"/>
    </row>
    <row r="61" spans="1:79" s="155" customFormat="1" ht="32.25" customHeight="1">
      <c r="A61" s="188">
        <v>6</v>
      </c>
      <c r="B61" s="213">
        <v>5</v>
      </c>
      <c r="C61" s="129" t="s">
        <v>368</v>
      </c>
      <c r="D61" s="129" t="s">
        <v>370</v>
      </c>
      <c r="E61" s="156"/>
      <c r="F61" s="154" t="s">
        <v>369</v>
      </c>
      <c r="G61" s="154" t="s">
        <v>372</v>
      </c>
      <c r="H61" s="161">
        <v>6440</v>
      </c>
      <c r="I61" s="161">
        <v>4667</v>
      </c>
      <c r="J61" s="167">
        <v>3967</v>
      </c>
      <c r="K61" s="161">
        <v>21139.200000000001</v>
      </c>
      <c r="L61" s="167">
        <v>124</v>
      </c>
      <c r="M61" s="163">
        <v>10</v>
      </c>
      <c r="N61" s="168" t="s">
        <v>371</v>
      </c>
      <c r="O61" s="164">
        <v>41012</v>
      </c>
      <c r="P61" s="167"/>
      <c r="Q61" s="167" t="s">
        <v>55</v>
      </c>
      <c r="S61" s="222">
        <v>41556</v>
      </c>
      <c r="T61" s="222">
        <v>41623</v>
      </c>
    </row>
    <row r="62" spans="1:79" s="152" customFormat="1" ht="45">
      <c r="A62" s="188">
        <v>7</v>
      </c>
      <c r="B62" s="213" t="s">
        <v>16</v>
      </c>
      <c r="C62" s="156" t="s">
        <v>202</v>
      </c>
      <c r="D62" s="129" t="s">
        <v>203</v>
      </c>
      <c r="E62" s="129"/>
      <c r="F62" s="170" t="s">
        <v>200</v>
      </c>
      <c r="G62" s="170" t="s">
        <v>200</v>
      </c>
      <c r="H62" s="162">
        <v>17496</v>
      </c>
      <c r="I62" s="162">
        <v>17500</v>
      </c>
      <c r="J62" s="162">
        <v>11890</v>
      </c>
      <c r="K62" s="162">
        <v>67300</v>
      </c>
      <c r="L62" s="162">
        <v>180</v>
      </c>
      <c r="M62" s="167">
        <v>26</v>
      </c>
      <c r="N62" s="167" t="s">
        <v>204</v>
      </c>
      <c r="O62" s="171">
        <v>39445</v>
      </c>
      <c r="P62" s="167"/>
      <c r="Q62" s="167" t="s">
        <v>55</v>
      </c>
      <c r="R62" s="85"/>
      <c r="S62" s="222">
        <v>41593</v>
      </c>
      <c r="T62" s="222">
        <v>41623</v>
      </c>
    </row>
    <row r="63" spans="1:79" s="152" customFormat="1">
      <c r="A63" s="188">
        <v>8</v>
      </c>
      <c r="B63" s="213" t="s">
        <v>27</v>
      </c>
      <c r="C63" s="156" t="s">
        <v>202</v>
      </c>
      <c r="D63" s="156" t="s">
        <v>399</v>
      </c>
      <c r="E63" s="129"/>
      <c r="F63" s="170" t="s">
        <v>400</v>
      </c>
      <c r="G63" s="170" t="s">
        <v>400</v>
      </c>
      <c r="H63" s="162">
        <v>7150</v>
      </c>
      <c r="I63" s="162">
        <v>5958</v>
      </c>
      <c r="J63" s="162">
        <v>4767</v>
      </c>
      <c r="K63" s="162">
        <v>17874.900000000001</v>
      </c>
      <c r="L63" s="162">
        <v>196</v>
      </c>
      <c r="M63" s="167">
        <v>10</v>
      </c>
      <c r="N63" s="234" t="s">
        <v>436</v>
      </c>
      <c r="O63" s="171">
        <v>40808</v>
      </c>
      <c r="P63" s="167"/>
      <c r="Q63" s="167" t="s">
        <v>55</v>
      </c>
      <c r="R63" s="85"/>
      <c r="S63" s="222">
        <v>41577</v>
      </c>
      <c r="T63" s="222">
        <v>41618</v>
      </c>
    </row>
    <row r="64" spans="1:79" s="152" customFormat="1">
      <c r="A64" s="188">
        <v>9</v>
      </c>
      <c r="B64" s="213" t="s">
        <v>27</v>
      </c>
      <c r="C64" s="156" t="s">
        <v>75</v>
      </c>
      <c r="D64" s="156" t="s">
        <v>399</v>
      </c>
      <c r="E64" s="129"/>
      <c r="F64" s="170" t="s">
        <v>400</v>
      </c>
      <c r="G64" s="170" t="s">
        <v>400</v>
      </c>
      <c r="H64" s="162">
        <v>5345</v>
      </c>
      <c r="I64" s="162">
        <v>4454</v>
      </c>
      <c r="J64" s="162">
        <v>3563</v>
      </c>
      <c r="K64" s="162">
        <v>13361.4</v>
      </c>
      <c r="L64" s="162">
        <v>90</v>
      </c>
      <c r="M64" s="167">
        <v>10</v>
      </c>
      <c r="N64" s="234" t="s">
        <v>436</v>
      </c>
      <c r="O64" s="171">
        <v>40808</v>
      </c>
      <c r="P64" s="167"/>
      <c r="Q64" s="167" t="s">
        <v>55</v>
      </c>
      <c r="R64" s="85"/>
      <c r="S64" s="222">
        <v>41577</v>
      </c>
      <c r="T64" s="222">
        <v>41618</v>
      </c>
    </row>
    <row r="65" spans="1:79" s="152" customFormat="1">
      <c r="A65" s="188">
        <v>10</v>
      </c>
      <c r="B65" s="213" t="s">
        <v>27</v>
      </c>
      <c r="C65" s="156" t="s">
        <v>231</v>
      </c>
      <c r="D65" s="156" t="s">
        <v>399</v>
      </c>
      <c r="E65" s="129"/>
      <c r="F65" s="170" t="s">
        <v>400</v>
      </c>
      <c r="G65" s="170" t="s">
        <v>400</v>
      </c>
      <c r="H65" s="162">
        <v>5345</v>
      </c>
      <c r="I65" s="162">
        <v>4454</v>
      </c>
      <c r="J65" s="162">
        <v>3563</v>
      </c>
      <c r="K65" s="162">
        <v>13361.4</v>
      </c>
      <c r="L65" s="162">
        <v>89</v>
      </c>
      <c r="M65" s="167">
        <v>10</v>
      </c>
      <c r="N65" s="234" t="s">
        <v>436</v>
      </c>
      <c r="O65" s="171">
        <v>40808</v>
      </c>
      <c r="P65" s="167"/>
      <c r="Q65" s="167" t="s">
        <v>55</v>
      </c>
      <c r="R65" s="85"/>
      <c r="S65" s="222">
        <v>41577</v>
      </c>
      <c r="T65" s="222">
        <v>41618</v>
      </c>
    </row>
    <row r="66" spans="1:79" s="152" customFormat="1">
      <c r="A66" s="188">
        <v>11</v>
      </c>
      <c r="B66" s="213" t="s">
        <v>21</v>
      </c>
      <c r="C66" s="156" t="s">
        <v>406</v>
      </c>
      <c r="D66" s="156" t="s">
        <v>68</v>
      </c>
      <c r="E66" s="129"/>
      <c r="F66" s="170" t="s">
        <v>26</v>
      </c>
      <c r="G66" s="170" t="s">
        <v>26</v>
      </c>
      <c r="H66" s="162">
        <v>8077</v>
      </c>
      <c r="I66" s="162">
        <v>6731</v>
      </c>
      <c r="J66" s="162">
        <v>5385</v>
      </c>
      <c r="K66" s="162">
        <v>24231</v>
      </c>
      <c r="L66" s="162">
        <v>56</v>
      </c>
      <c r="M66" s="167">
        <v>10</v>
      </c>
      <c r="N66" s="167"/>
      <c r="O66" s="171"/>
      <c r="P66" s="167"/>
      <c r="Q66" s="167" t="s">
        <v>55</v>
      </c>
      <c r="R66" s="85"/>
      <c r="S66" s="222">
        <v>41577</v>
      </c>
      <c r="T66" s="222">
        <v>41618</v>
      </c>
    </row>
    <row r="67" spans="1:79" s="152" customFormat="1" ht="30">
      <c r="A67" s="188">
        <v>12</v>
      </c>
      <c r="B67" s="215">
        <v>6</v>
      </c>
      <c r="C67" s="154" t="s">
        <v>53</v>
      </c>
      <c r="D67" s="154" t="s">
        <v>354</v>
      </c>
      <c r="E67" s="235"/>
      <c r="F67" s="154" t="s">
        <v>353</v>
      </c>
      <c r="G67" s="154" t="s">
        <v>353</v>
      </c>
      <c r="H67" s="161">
        <v>5053</v>
      </c>
      <c r="I67" s="161">
        <v>4158</v>
      </c>
      <c r="J67" s="167">
        <v>3534</v>
      </c>
      <c r="K67" s="161">
        <v>23237.599999999999</v>
      </c>
      <c r="L67" s="167">
        <v>81</v>
      </c>
      <c r="M67" s="167">
        <v>11</v>
      </c>
      <c r="N67" s="168" t="s">
        <v>355</v>
      </c>
      <c r="O67" s="164">
        <v>40017</v>
      </c>
      <c r="P67" s="167"/>
      <c r="Q67" s="167" t="s">
        <v>55</v>
      </c>
      <c r="R67" s="85"/>
      <c r="S67" s="100">
        <v>41607</v>
      </c>
      <c r="T67" s="100">
        <v>41623</v>
      </c>
    </row>
    <row r="68" spans="1:79" s="85" customFormat="1" ht="33" customHeight="1">
      <c r="A68" s="188">
        <v>13</v>
      </c>
      <c r="B68" s="67" t="s">
        <v>16</v>
      </c>
      <c r="C68" s="45" t="s">
        <v>374</v>
      </c>
      <c r="D68" s="129" t="s">
        <v>373</v>
      </c>
      <c r="E68" s="45"/>
      <c r="F68" s="165" t="s">
        <v>48</v>
      </c>
      <c r="G68" s="165" t="s">
        <v>19</v>
      </c>
      <c r="H68" s="161">
        <v>13300</v>
      </c>
      <c r="I68" s="161">
        <v>8216</v>
      </c>
      <c r="J68" s="161">
        <v>6950</v>
      </c>
      <c r="K68" s="161">
        <v>28000</v>
      </c>
      <c r="L68" s="233">
        <v>133</v>
      </c>
      <c r="M68" s="163">
        <v>20</v>
      </c>
      <c r="N68" s="163" t="s">
        <v>378</v>
      </c>
      <c r="O68" s="164">
        <v>40213</v>
      </c>
      <c r="P68" s="163"/>
      <c r="Q68" s="164" t="s">
        <v>55</v>
      </c>
      <c r="S68" s="222">
        <v>41598</v>
      </c>
      <c r="T68" s="222">
        <v>41618</v>
      </c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5"/>
      <c r="BA68" s="155"/>
      <c r="BB68" s="155"/>
      <c r="BC68" s="155"/>
      <c r="BD68" s="155"/>
      <c r="BE68" s="155"/>
      <c r="BF68" s="155"/>
      <c r="BG68" s="155"/>
      <c r="BH68" s="155"/>
      <c r="BI68" s="155"/>
      <c r="BJ68" s="155"/>
      <c r="BK68" s="155"/>
      <c r="BL68" s="155"/>
      <c r="BM68" s="155"/>
      <c r="BN68" s="155"/>
      <c r="BO68" s="155"/>
      <c r="BP68" s="155"/>
      <c r="BQ68" s="155"/>
      <c r="BR68" s="155"/>
      <c r="BS68" s="155"/>
      <c r="BT68" s="155"/>
      <c r="BU68" s="155"/>
      <c r="BV68" s="155"/>
      <c r="BW68" s="155"/>
      <c r="BX68" s="155"/>
      <c r="BY68" s="155"/>
      <c r="BZ68" s="155"/>
      <c r="CA68" s="155"/>
    </row>
    <row r="69" spans="1:79" s="85" customFormat="1" ht="40.5" customHeight="1">
      <c r="A69" s="188">
        <v>14</v>
      </c>
      <c r="B69" s="213"/>
      <c r="C69" s="156" t="s">
        <v>404</v>
      </c>
      <c r="D69" s="156" t="s">
        <v>405</v>
      </c>
      <c r="E69" s="129"/>
      <c r="F69" s="170" t="s">
        <v>26</v>
      </c>
      <c r="G69" s="170" t="s">
        <v>26</v>
      </c>
      <c r="H69" s="162">
        <v>12260</v>
      </c>
      <c r="I69" s="162">
        <v>10216</v>
      </c>
      <c r="J69" s="162">
        <v>9400</v>
      </c>
      <c r="K69" s="162">
        <v>26563</v>
      </c>
      <c r="L69" s="162">
        <v>192</v>
      </c>
      <c r="M69" s="167">
        <v>10</v>
      </c>
      <c r="N69" s="163" t="s">
        <v>66</v>
      </c>
      <c r="O69" s="164">
        <v>40583</v>
      </c>
      <c r="P69" s="167"/>
      <c r="Q69" s="167" t="s">
        <v>55</v>
      </c>
      <c r="S69" s="222">
        <v>41588</v>
      </c>
      <c r="T69" s="222">
        <v>41633</v>
      </c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5"/>
      <c r="BR69" s="155"/>
      <c r="BS69" s="155"/>
      <c r="BT69" s="155"/>
      <c r="BU69" s="155"/>
      <c r="BV69" s="155"/>
      <c r="BW69" s="155"/>
      <c r="BX69" s="155"/>
      <c r="BY69" s="155"/>
      <c r="BZ69" s="155"/>
      <c r="CA69" s="155"/>
    </row>
    <row r="70" spans="1:79" s="155" customFormat="1" ht="32.25" customHeight="1">
      <c r="A70" s="188">
        <v>15</v>
      </c>
      <c r="B70" s="213">
        <v>2</v>
      </c>
      <c r="C70" s="129" t="s">
        <v>24</v>
      </c>
      <c r="D70" s="129" t="s">
        <v>538</v>
      </c>
      <c r="E70" s="156"/>
      <c r="F70" s="154" t="s">
        <v>361</v>
      </c>
      <c r="G70" s="154" t="s">
        <v>364</v>
      </c>
      <c r="H70" s="163">
        <v>2300</v>
      </c>
      <c r="I70" s="161">
        <v>1606</v>
      </c>
      <c r="J70" s="167">
        <v>1400</v>
      </c>
      <c r="K70" s="163">
        <v>3400</v>
      </c>
      <c r="L70" s="167">
        <v>18</v>
      </c>
      <c r="M70" s="163">
        <v>9</v>
      </c>
      <c r="N70" s="236" t="s">
        <v>544</v>
      </c>
      <c r="O70" s="237">
        <v>40816</v>
      </c>
      <c r="P70" s="167"/>
      <c r="Q70" s="167" t="s">
        <v>55</v>
      </c>
      <c r="R70" s="85"/>
      <c r="S70" s="222">
        <v>41609</v>
      </c>
      <c r="T70" s="222">
        <v>41623</v>
      </c>
    </row>
    <row r="71" spans="1:79" s="155" customFormat="1" ht="32.25" customHeight="1">
      <c r="A71" s="188">
        <v>16</v>
      </c>
      <c r="B71" s="213">
        <v>7</v>
      </c>
      <c r="C71" s="129" t="s">
        <v>294</v>
      </c>
      <c r="D71" s="129" t="s">
        <v>213</v>
      </c>
      <c r="E71" s="129"/>
      <c r="F71" s="154" t="s">
        <v>306</v>
      </c>
      <c r="G71" s="154" t="s">
        <v>193</v>
      </c>
      <c r="H71" s="161">
        <v>11415</v>
      </c>
      <c r="I71" s="161">
        <v>7968</v>
      </c>
      <c r="J71" s="167">
        <v>6773</v>
      </c>
      <c r="K71" s="161">
        <v>35331.599999999999</v>
      </c>
      <c r="L71" s="167">
        <v>213</v>
      </c>
      <c r="M71" s="167">
        <v>10</v>
      </c>
      <c r="N71" s="168" t="s">
        <v>299</v>
      </c>
      <c r="O71" s="164">
        <v>41109</v>
      </c>
      <c r="P71" s="167"/>
      <c r="Q71" s="167" t="s">
        <v>55</v>
      </c>
      <c r="R71" s="85" t="s">
        <v>508</v>
      </c>
      <c r="S71" s="222">
        <v>41583</v>
      </c>
      <c r="T71" s="222">
        <v>41613</v>
      </c>
    </row>
    <row r="72" spans="1:79" s="155" customFormat="1" ht="32.25" customHeight="1">
      <c r="A72" s="188">
        <v>17</v>
      </c>
      <c r="B72" s="213">
        <v>7</v>
      </c>
      <c r="C72" s="129" t="s">
        <v>301</v>
      </c>
      <c r="D72" s="129" t="s">
        <v>309</v>
      </c>
      <c r="E72" s="156"/>
      <c r="F72" s="154" t="s">
        <v>308</v>
      </c>
      <c r="G72" s="154" t="s">
        <v>308</v>
      </c>
      <c r="H72" s="161">
        <v>18826</v>
      </c>
      <c r="I72" s="161">
        <v>11780</v>
      </c>
      <c r="J72" s="167">
        <v>9516</v>
      </c>
      <c r="K72" s="161">
        <v>76220.84</v>
      </c>
      <c r="L72" s="167">
        <v>280</v>
      </c>
      <c r="M72" s="167" t="s">
        <v>393</v>
      </c>
      <c r="N72" s="168" t="s">
        <v>310</v>
      </c>
      <c r="O72" s="164">
        <v>40904</v>
      </c>
      <c r="P72" s="167"/>
      <c r="Q72" s="167" t="s">
        <v>55</v>
      </c>
      <c r="S72" s="222">
        <v>41583</v>
      </c>
      <c r="T72" s="222">
        <v>41607</v>
      </c>
    </row>
    <row r="73" spans="1:79" s="155" customFormat="1" ht="32.25" customHeight="1">
      <c r="A73" s="188">
        <v>18</v>
      </c>
      <c r="B73" s="213" t="s">
        <v>328</v>
      </c>
      <c r="C73" s="129" t="s">
        <v>194</v>
      </c>
      <c r="D73" s="129" t="s">
        <v>391</v>
      </c>
      <c r="E73" s="156"/>
      <c r="F73" s="154" t="s">
        <v>329</v>
      </c>
      <c r="G73" s="154" t="s">
        <v>329</v>
      </c>
      <c r="H73" s="167">
        <v>9099</v>
      </c>
      <c r="I73" s="161">
        <v>7583</v>
      </c>
      <c r="J73" s="167">
        <v>6066</v>
      </c>
      <c r="K73" s="163">
        <v>22748.1</v>
      </c>
      <c r="L73" s="167">
        <v>132</v>
      </c>
      <c r="M73" s="167">
        <v>10</v>
      </c>
      <c r="N73" s="172" t="s">
        <v>343</v>
      </c>
      <c r="O73" s="164">
        <v>40696</v>
      </c>
      <c r="P73" s="167"/>
      <c r="Q73" s="167" t="s">
        <v>55</v>
      </c>
      <c r="R73" s="131"/>
      <c r="S73" s="222">
        <v>41579</v>
      </c>
      <c r="T73" s="222">
        <v>41598</v>
      </c>
    </row>
    <row r="74" spans="1:79" s="85" customFormat="1" ht="30">
      <c r="A74" s="188">
        <v>19</v>
      </c>
      <c r="B74" s="85">
        <v>7</v>
      </c>
      <c r="C74" s="156" t="s">
        <v>465</v>
      </c>
      <c r="D74" s="129" t="s">
        <v>466</v>
      </c>
      <c r="E74" s="129"/>
      <c r="F74" s="170" t="s">
        <v>193</v>
      </c>
      <c r="G74" s="170" t="s">
        <v>193</v>
      </c>
      <c r="H74" s="162">
        <v>4813</v>
      </c>
      <c r="I74" s="162">
        <v>3488</v>
      </c>
      <c r="J74" s="162">
        <v>2800</v>
      </c>
      <c r="K74" s="162">
        <v>6300</v>
      </c>
      <c r="L74" s="162">
        <v>71</v>
      </c>
      <c r="M74" s="167">
        <v>9</v>
      </c>
      <c r="N74" s="167" t="s">
        <v>467</v>
      </c>
      <c r="O74" s="171">
        <v>41152</v>
      </c>
      <c r="P74" s="167"/>
      <c r="Q74" s="167" t="s">
        <v>55</v>
      </c>
      <c r="R74" s="131" t="s">
        <v>508</v>
      </c>
      <c r="S74" s="222">
        <v>41609</v>
      </c>
      <c r="T74" s="222">
        <v>41623</v>
      </c>
    </row>
    <row r="75" spans="1:79" s="152" customFormat="1">
      <c r="A75" s="188">
        <v>20</v>
      </c>
      <c r="B75" s="213" t="s">
        <v>27</v>
      </c>
      <c r="C75" s="156" t="s">
        <v>398</v>
      </c>
      <c r="D75" s="156" t="s">
        <v>399</v>
      </c>
      <c r="E75" s="129"/>
      <c r="F75" s="170" t="s">
        <v>400</v>
      </c>
      <c r="G75" s="170" t="s">
        <v>400</v>
      </c>
      <c r="H75" s="162">
        <v>9559</v>
      </c>
      <c r="I75" s="162">
        <v>7966</v>
      </c>
      <c r="J75" s="162">
        <v>6373</v>
      </c>
      <c r="K75" s="162">
        <v>23898.6</v>
      </c>
      <c r="L75" s="162">
        <v>149</v>
      </c>
      <c r="M75" s="167">
        <v>11</v>
      </c>
      <c r="N75" s="234" t="s">
        <v>436</v>
      </c>
      <c r="O75" s="171">
        <v>40808</v>
      </c>
      <c r="P75" s="167"/>
      <c r="Q75" s="167" t="s">
        <v>55</v>
      </c>
      <c r="R75" s="131"/>
      <c r="S75" s="222">
        <v>41578</v>
      </c>
      <c r="T75" s="222">
        <v>41552</v>
      </c>
    </row>
    <row r="76" spans="1:79" s="152" customFormat="1">
      <c r="A76" s="188">
        <v>21</v>
      </c>
      <c r="B76" s="213" t="s">
        <v>27</v>
      </c>
      <c r="C76" s="156" t="s">
        <v>194</v>
      </c>
      <c r="D76" s="156" t="s">
        <v>399</v>
      </c>
      <c r="E76" s="129"/>
      <c r="F76" s="170" t="s">
        <v>400</v>
      </c>
      <c r="G76" s="170" t="s">
        <v>400</v>
      </c>
      <c r="H76" s="162">
        <v>7150</v>
      </c>
      <c r="I76" s="162">
        <v>5958</v>
      </c>
      <c r="J76" s="162">
        <v>4767</v>
      </c>
      <c r="K76" s="162">
        <v>17874.900000000001</v>
      </c>
      <c r="L76" s="162">
        <v>194</v>
      </c>
      <c r="M76" s="167">
        <v>10</v>
      </c>
      <c r="N76" s="234" t="s">
        <v>436</v>
      </c>
      <c r="O76" s="171">
        <v>40808</v>
      </c>
      <c r="P76" s="167"/>
      <c r="Q76" s="167" t="s">
        <v>55</v>
      </c>
      <c r="R76" s="131"/>
      <c r="S76" s="222">
        <v>41578</v>
      </c>
      <c r="T76" s="222">
        <v>41613</v>
      </c>
    </row>
    <row r="77" spans="1:79" s="152" customFormat="1" ht="42.75" customHeight="1">
      <c r="A77" s="188">
        <v>22</v>
      </c>
      <c r="B77" s="213">
        <v>1</v>
      </c>
      <c r="C77" s="156" t="s">
        <v>209</v>
      </c>
      <c r="D77" s="129" t="s">
        <v>206</v>
      </c>
      <c r="E77" s="129" t="s">
        <v>226</v>
      </c>
      <c r="F77" s="170" t="s">
        <v>207</v>
      </c>
      <c r="G77" s="170" t="s">
        <v>207</v>
      </c>
      <c r="H77" s="185">
        <v>11610</v>
      </c>
      <c r="I77" s="185">
        <v>8619</v>
      </c>
      <c r="J77" s="185">
        <v>7746</v>
      </c>
      <c r="K77" s="185">
        <v>40853</v>
      </c>
      <c r="L77" s="162">
        <v>169</v>
      </c>
      <c r="M77" s="167" t="s">
        <v>457</v>
      </c>
      <c r="N77" s="167" t="s">
        <v>227</v>
      </c>
      <c r="O77" s="171">
        <v>40311</v>
      </c>
      <c r="P77" s="167"/>
      <c r="Q77" s="171" t="s">
        <v>55</v>
      </c>
      <c r="R77" s="219" t="s">
        <v>506</v>
      </c>
      <c r="S77" s="222">
        <v>41618</v>
      </c>
      <c r="T77" s="222">
        <v>41633</v>
      </c>
    </row>
    <row r="78" spans="1:79" s="85" customFormat="1" ht="30">
      <c r="A78" s="188">
        <v>23</v>
      </c>
      <c r="B78" s="67" t="s">
        <v>16</v>
      </c>
      <c r="C78" s="45" t="s">
        <v>539</v>
      </c>
      <c r="D78" s="129" t="s">
        <v>395</v>
      </c>
      <c r="E78" s="45"/>
      <c r="F78" s="165" t="s">
        <v>48</v>
      </c>
      <c r="G78" s="165" t="s">
        <v>19</v>
      </c>
      <c r="H78" s="161">
        <v>10100</v>
      </c>
      <c r="I78" s="161">
        <v>8216</v>
      </c>
      <c r="J78" s="161">
        <v>7300</v>
      </c>
      <c r="K78" s="161">
        <v>31000</v>
      </c>
      <c r="L78" s="233">
        <v>187</v>
      </c>
      <c r="M78" s="163">
        <v>25</v>
      </c>
      <c r="N78" s="238" t="s">
        <v>378</v>
      </c>
      <c r="O78" s="239">
        <v>40213</v>
      </c>
      <c r="P78" s="163"/>
      <c r="Q78" s="164" t="s">
        <v>55</v>
      </c>
      <c r="R78" s="131"/>
      <c r="S78" s="222">
        <v>41618</v>
      </c>
      <c r="T78" s="222">
        <v>41633</v>
      </c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5"/>
      <c r="AP78" s="155"/>
      <c r="AQ78" s="155"/>
      <c r="AR78" s="155"/>
      <c r="AS78" s="155"/>
      <c r="AT78" s="155"/>
      <c r="AU78" s="155"/>
      <c r="AV78" s="155"/>
      <c r="AW78" s="155"/>
      <c r="AX78" s="155"/>
      <c r="AY78" s="155"/>
      <c r="AZ78" s="155"/>
      <c r="BA78" s="155"/>
      <c r="BB78" s="155"/>
      <c r="BC78" s="155"/>
      <c r="BD78" s="155"/>
      <c r="BE78" s="155"/>
      <c r="BF78" s="155"/>
      <c r="BG78" s="155"/>
      <c r="BH78" s="155"/>
      <c r="BI78" s="155"/>
      <c r="BJ78" s="155"/>
      <c r="BK78" s="155"/>
      <c r="BL78" s="155"/>
      <c r="BM78" s="155"/>
      <c r="BN78" s="155"/>
      <c r="BO78" s="155"/>
      <c r="BP78" s="155"/>
      <c r="BQ78" s="155"/>
      <c r="BR78" s="155"/>
      <c r="BS78" s="155"/>
      <c r="BT78" s="155"/>
      <c r="BU78" s="155"/>
      <c r="BV78" s="155"/>
      <c r="BW78" s="155"/>
      <c r="BX78" s="155"/>
      <c r="BY78" s="155"/>
      <c r="BZ78" s="155"/>
      <c r="CA78" s="155"/>
    </row>
    <row r="79" spans="1:79" s="85" customFormat="1" ht="40.5" customHeight="1">
      <c r="A79" s="188">
        <v>24</v>
      </c>
      <c r="B79" s="213"/>
      <c r="C79" s="156" t="s">
        <v>540</v>
      </c>
      <c r="D79" s="156" t="s">
        <v>405</v>
      </c>
      <c r="E79" s="129"/>
      <c r="F79" s="170" t="s">
        <v>26</v>
      </c>
      <c r="G79" s="170" t="s">
        <v>26</v>
      </c>
      <c r="H79" s="162">
        <v>9300</v>
      </c>
      <c r="I79" s="162">
        <v>7662</v>
      </c>
      <c r="J79" s="162">
        <v>5900</v>
      </c>
      <c r="K79" s="162">
        <v>21300</v>
      </c>
      <c r="L79" s="162">
        <v>96</v>
      </c>
      <c r="M79" s="167">
        <v>10</v>
      </c>
      <c r="N79" s="163" t="s">
        <v>66</v>
      </c>
      <c r="O79" s="164">
        <v>40583</v>
      </c>
      <c r="P79" s="167"/>
      <c r="Q79" s="167" t="s">
        <v>55</v>
      </c>
      <c r="R79" s="131"/>
      <c r="S79" s="222">
        <v>41576</v>
      </c>
      <c r="T79" s="222">
        <v>41633</v>
      </c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5"/>
      <c r="AT79" s="155"/>
      <c r="AU79" s="155"/>
      <c r="AV79" s="155"/>
      <c r="AW79" s="155"/>
      <c r="AX79" s="155"/>
      <c r="AY79" s="155"/>
      <c r="AZ79" s="155"/>
      <c r="BA79" s="155"/>
      <c r="BB79" s="155"/>
      <c r="BC79" s="155"/>
      <c r="BD79" s="155"/>
      <c r="BE79" s="155"/>
      <c r="BF79" s="155"/>
      <c r="BG79" s="155"/>
      <c r="BH79" s="155"/>
      <c r="BI79" s="155"/>
      <c r="BJ79" s="155"/>
      <c r="BK79" s="155"/>
      <c r="BL79" s="155"/>
      <c r="BM79" s="155"/>
      <c r="BN79" s="155"/>
      <c r="BO79" s="155"/>
      <c r="BP79" s="155"/>
      <c r="BQ79" s="155"/>
      <c r="BR79" s="155"/>
      <c r="BS79" s="155"/>
      <c r="BT79" s="155"/>
      <c r="BU79" s="155"/>
      <c r="BV79" s="155"/>
      <c r="BW79" s="155"/>
      <c r="BX79" s="155"/>
      <c r="BY79" s="155"/>
      <c r="BZ79" s="155"/>
      <c r="CA79" s="155"/>
    </row>
    <row r="80" spans="1:79" s="155" customFormat="1" ht="40.5" customHeight="1">
      <c r="A80" s="188">
        <v>25</v>
      </c>
      <c r="B80" s="213">
        <v>5</v>
      </c>
      <c r="C80" s="156" t="s">
        <v>45</v>
      </c>
      <c r="D80" s="156" t="s">
        <v>569</v>
      </c>
      <c r="E80" s="129"/>
      <c r="F80" s="202" t="s">
        <v>572</v>
      </c>
      <c r="G80" s="170"/>
      <c r="H80" s="162">
        <v>18000</v>
      </c>
      <c r="I80" s="162">
        <v>11159</v>
      </c>
      <c r="J80" s="162">
        <v>9200</v>
      </c>
      <c r="K80" s="162">
        <v>28900</v>
      </c>
      <c r="L80" s="162">
        <v>390</v>
      </c>
      <c r="M80" s="167">
        <v>16</v>
      </c>
      <c r="N80" s="249" t="s">
        <v>581</v>
      </c>
      <c r="O80" s="250">
        <v>40946</v>
      </c>
      <c r="P80" s="167"/>
      <c r="Q80" s="167" t="s">
        <v>55</v>
      </c>
      <c r="R80" s="131"/>
      <c r="S80" s="222"/>
      <c r="T80" s="222"/>
    </row>
    <row r="81" spans="1:20 16384:16384" s="155" customFormat="1" ht="40.5" customHeight="1">
      <c r="A81" s="188">
        <v>26</v>
      </c>
      <c r="B81" s="213"/>
      <c r="C81" s="156" t="s">
        <v>77</v>
      </c>
      <c r="D81" s="156" t="s">
        <v>195</v>
      </c>
      <c r="E81" s="129"/>
      <c r="F81" s="170" t="s">
        <v>193</v>
      </c>
      <c r="G81" s="170" t="s">
        <v>193</v>
      </c>
      <c r="H81" s="162">
        <v>10200</v>
      </c>
      <c r="I81" s="162">
        <v>6196</v>
      </c>
      <c r="J81" s="162">
        <v>5300</v>
      </c>
      <c r="K81" s="162">
        <v>15000</v>
      </c>
      <c r="L81" s="162">
        <v>111</v>
      </c>
      <c r="M81" s="167">
        <v>17</v>
      </c>
      <c r="N81" s="248" t="s">
        <v>230</v>
      </c>
      <c r="O81" s="232">
        <v>41156</v>
      </c>
      <c r="P81" s="167"/>
      <c r="Q81" s="167" t="s">
        <v>55</v>
      </c>
      <c r="R81" s="131"/>
      <c r="S81" s="222"/>
      <c r="T81" s="222"/>
    </row>
    <row r="82" spans="1:20 16384:16384" s="155" customFormat="1" ht="45">
      <c r="A82" s="188">
        <v>27</v>
      </c>
      <c r="B82" s="215">
        <v>6</v>
      </c>
      <c r="C82" s="129" t="s">
        <v>45</v>
      </c>
      <c r="D82" s="129" t="s">
        <v>470</v>
      </c>
      <c r="E82" s="156"/>
      <c r="F82" s="129" t="s">
        <v>469</v>
      </c>
      <c r="G82" s="154"/>
      <c r="H82" s="161">
        <v>12150</v>
      </c>
      <c r="I82" s="161">
        <v>9221</v>
      </c>
      <c r="J82" s="167">
        <v>7980</v>
      </c>
      <c r="K82" s="163">
        <v>40158</v>
      </c>
      <c r="L82" s="163">
        <v>127</v>
      </c>
      <c r="M82" s="163">
        <v>10</v>
      </c>
      <c r="N82" s="216" t="s">
        <v>478</v>
      </c>
      <c r="O82" s="157" t="s">
        <v>477</v>
      </c>
      <c r="P82" s="167"/>
      <c r="Q82" s="167" t="s">
        <v>55</v>
      </c>
      <c r="R82" s="131" t="s">
        <v>559</v>
      </c>
      <c r="S82" s="131"/>
      <c r="T82" s="131" t="s">
        <v>554</v>
      </c>
    </row>
    <row r="83" spans="1:20 16384:16384" s="155" customFormat="1" ht="19.5" customHeight="1">
      <c r="A83" s="188">
        <v>28</v>
      </c>
      <c r="B83" s="213"/>
      <c r="C83" s="156" t="s">
        <v>45</v>
      </c>
      <c r="D83" s="156" t="s">
        <v>570</v>
      </c>
      <c r="E83" s="129"/>
      <c r="F83" s="202" t="s">
        <v>571</v>
      </c>
      <c r="G83" s="170"/>
      <c r="H83" s="162"/>
      <c r="I83" s="185">
        <v>10810</v>
      </c>
      <c r="J83" s="162"/>
      <c r="K83" s="162"/>
      <c r="L83" s="162"/>
      <c r="M83" s="167"/>
      <c r="N83" s="163"/>
      <c r="O83" s="164"/>
      <c r="P83" s="167"/>
      <c r="Q83" s="167" t="s">
        <v>55</v>
      </c>
      <c r="R83" s="131"/>
      <c r="S83" s="131"/>
      <c r="T83" s="131"/>
    </row>
    <row r="84" spans="1:20 16384:16384" s="152" customFormat="1" ht="45">
      <c r="A84" s="188">
        <v>29</v>
      </c>
      <c r="B84" s="213" t="s">
        <v>27</v>
      </c>
      <c r="C84" s="156" t="s">
        <v>45</v>
      </c>
      <c r="D84" s="129" t="s">
        <v>420</v>
      </c>
      <c r="E84" s="129"/>
      <c r="F84" s="170" t="s">
        <v>421</v>
      </c>
      <c r="G84" s="170"/>
      <c r="H84" s="162">
        <v>12310</v>
      </c>
      <c r="I84" s="162">
        <v>10285</v>
      </c>
      <c r="J84" s="162">
        <v>8206</v>
      </c>
      <c r="K84" s="162">
        <v>30855</v>
      </c>
      <c r="L84" s="162">
        <v>180</v>
      </c>
      <c r="M84" s="167">
        <v>10</v>
      </c>
      <c r="N84" s="240" t="s">
        <v>129</v>
      </c>
      <c r="O84" s="241">
        <v>40752</v>
      </c>
      <c r="P84" s="167"/>
      <c r="Q84" s="167" t="s">
        <v>55</v>
      </c>
      <c r="R84" s="85"/>
      <c r="S84" s="222">
        <v>41593</v>
      </c>
      <c r="T84" s="222">
        <v>41618</v>
      </c>
    </row>
    <row r="85" spans="1:20 16384:16384">
      <c r="C85" s="242" t="s">
        <v>579</v>
      </c>
      <c r="I85" s="243">
        <f>SUM(I56:I84)</f>
        <v>249431</v>
      </c>
    </row>
    <row r="86" spans="1:20 16384:16384">
      <c r="A86" s="262" t="s">
        <v>573</v>
      </c>
      <c r="B86" s="263"/>
      <c r="C86" s="263"/>
      <c r="D86" s="263"/>
      <c r="E86" s="263"/>
      <c r="F86" s="263"/>
      <c r="G86" s="263"/>
      <c r="H86" s="262"/>
      <c r="I86" s="262"/>
      <c r="J86" s="262"/>
      <c r="K86" s="262"/>
      <c r="L86" s="262"/>
      <c r="M86" s="262"/>
      <c r="N86" s="264"/>
      <c r="O86" s="264"/>
      <c r="P86" s="263"/>
      <c r="Q86" s="263"/>
    </row>
    <row r="87" spans="1:20 16384:16384" s="155" customFormat="1" ht="62.25" customHeight="1">
      <c r="A87" s="188">
        <v>1</v>
      </c>
      <c r="B87" s="213">
        <v>1</v>
      </c>
      <c r="C87" s="156" t="s">
        <v>409</v>
      </c>
      <c r="D87" s="129" t="s">
        <v>408</v>
      </c>
      <c r="E87" s="129"/>
      <c r="F87" s="170" t="s">
        <v>407</v>
      </c>
      <c r="G87" s="170" t="s">
        <v>407</v>
      </c>
      <c r="H87" s="162">
        <v>3877</v>
      </c>
      <c r="I87" s="162">
        <v>3231</v>
      </c>
      <c r="J87" s="162">
        <v>2585</v>
      </c>
      <c r="K87" s="162">
        <v>11631</v>
      </c>
      <c r="L87" s="162">
        <v>30</v>
      </c>
      <c r="M87" s="167">
        <v>6</v>
      </c>
      <c r="N87" s="169" t="s">
        <v>439</v>
      </c>
      <c r="O87" s="164">
        <v>41039</v>
      </c>
      <c r="P87" s="167"/>
      <c r="Q87" s="167" t="s">
        <v>55</v>
      </c>
      <c r="R87" s="85"/>
      <c r="S87" s="131" t="s">
        <v>553</v>
      </c>
      <c r="T87" s="222">
        <v>41618</v>
      </c>
      <c r="XFD87" s="155">
        <f>SUM(A87:XFC87)</f>
        <v>104019</v>
      </c>
    </row>
    <row r="88" spans="1:20 16384:16384" s="155" customFormat="1" ht="62.25" customHeight="1">
      <c r="A88" s="188">
        <v>2</v>
      </c>
      <c r="B88" s="213"/>
      <c r="C88" s="156" t="s">
        <v>45</v>
      </c>
      <c r="D88" s="129" t="s">
        <v>577</v>
      </c>
      <c r="E88" s="129"/>
      <c r="F88" s="202" t="s">
        <v>469</v>
      </c>
      <c r="G88" s="202" t="s">
        <v>79</v>
      </c>
      <c r="H88" s="162">
        <v>17800</v>
      </c>
      <c r="I88" s="162">
        <v>12360</v>
      </c>
      <c r="J88" s="162">
        <v>9700</v>
      </c>
      <c r="K88" s="162">
        <v>57000</v>
      </c>
      <c r="L88" s="162">
        <v>317</v>
      </c>
      <c r="M88" s="167">
        <v>10</v>
      </c>
      <c r="N88" s="169" t="s">
        <v>476</v>
      </c>
      <c r="O88" s="164">
        <v>41425</v>
      </c>
      <c r="P88" s="167"/>
      <c r="Q88" s="167" t="s">
        <v>55</v>
      </c>
      <c r="R88" s="85"/>
      <c r="S88" s="131"/>
      <c r="T88" s="222"/>
      <c r="XFD88" s="155">
        <f>SUM(A88:XFC88)</f>
        <v>138614</v>
      </c>
    </row>
    <row r="89" spans="1:20 16384:16384" s="152" customFormat="1" ht="69" customHeight="1">
      <c r="A89" s="188">
        <v>3</v>
      </c>
      <c r="B89" s="213"/>
      <c r="C89" s="156" t="s">
        <v>231</v>
      </c>
      <c r="D89" s="129" t="s">
        <v>574</v>
      </c>
      <c r="E89" s="154"/>
      <c r="F89" s="202" t="s">
        <v>352</v>
      </c>
      <c r="G89" s="202" t="s">
        <v>352</v>
      </c>
      <c r="H89" s="162">
        <v>32000</v>
      </c>
      <c r="I89" s="162">
        <v>26115</v>
      </c>
      <c r="J89" s="162">
        <v>19200</v>
      </c>
      <c r="K89" s="162">
        <v>63000</v>
      </c>
      <c r="L89" s="162">
        <v>180</v>
      </c>
      <c r="M89" s="167">
        <v>24</v>
      </c>
      <c r="N89" s="246" t="s">
        <v>580</v>
      </c>
      <c r="O89" s="247">
        <v>40865</v>
      </c>
      <c r="P89" s="167"/>
      <c r="Q89" s="167" t="s">
        <v>55</v>
      </c>
      <c r="R89" s="131"/>
      <c r="S89" s="131"/>
      <c r="T89" s="131"/>
      <c r="XFD89" s="152">
        <f>SUM(A89:XFC89)</f>
        <v>181387</v>
      </c>
    </row>
    <row r="90" spans="1:20 16384:16384" s="155" customFormat="1" ht="62.25" customHeight="1">
      <c r="A90" s="188">
        <v>4</v>
      </c>
      <c r="B90" s="213" t="s">
        <v>328</v>
      </c>
      <c r="C90" s="129" t="s">
        <v>327</v>
      </c>
      <c r="D90" s="129" t="s">
        <v>390</v>
      </c>
      <c r="E90" s="156"/>
      <c r="F90" s="154" t="s">
        <v>329</v>
      </c>
      <c r="G90" s="154" t="s">
        <v>329</v>
      </c>
      <c r="H90" s="167">
        <v>8332</v>
      </c>
      <c r="I90" s="161">
        <v>6176</v>
      </c>
      <c r="J90" s="167">
        <v>4941</v>
      </c>
      <c r="K90" s="163">
        <v>26394</v>
      </c>
      <c r="L90" s="167">
        <v>118</v>
      </c>
      <c r="M90" s="167">
        <v>10</v>
      </c>
      <c r="N90" s="163" t="s">
        <v>382</v>
      </c>
      <c r="O90" s="164">
        <v>41089</v>
      </c>
      <c r="P90" s="167"/>
      <c r="Q90" s="167" t="s">
        <v>55</v>
      </c>
      <c r="R90" s="131"/>
      <c r="S90" s="222">
        <v>41607</v>
      </c>
      <c r="T90" s="222">
        <v>41628</v>
      </c>
      <c r="XFD90" s="155">
        <f>SUM(A90:XFC90)</f>
        <v>170299</v>
      </c>
    </row>
    <row r="91" spans="1:20 16384:16384" s="155" customFormat="1" ht="62.25" customHeight="1">
      <c r="A91" s="188">
        <v>5</v>
      </c>
      <c r="B91" s="213">
        <v>7</v>
      </c>
      <c r="C91" s="157" t="s">
        <v>429</v>
      </c>
      <c r="D91" s="129" t="s">
        <v>430</v>
      </c>
      <c r="E91" s="157"/>
      <c r="F91" s="174" t="s">
        <v>431</v>
      </c>
      <c r="G91" s="154" t="s">
        <v>434</v>
      </c>
      <c r="H91" s="245">
        <v>17640</v>
      </c>
      <c r="I91" s="245">
        <v>10185</v>
      </c>
      <c r="J91" s="245">
        <v>12495</v>
      </c>
      <c r="K91" s="244" t="s">
        <v>435</v>
      </c>
      <c r="L91" s="244">
        <v>167</v>
      </c>
      <c r="M91" s="175">
        <v>25</v>
      </c>
      <c r="N91" s="175" t="s">
        <v>432</v>
      </c>
      <c r="O91" s="175" t="s">
        <v>433</v>
      </c>
      <c r="P91" s="175"/>
      <c r="Q91" s="175" t="s">
        <v>55</v>
      </c>
      <c r="R91" s="131"/>
      <c r="S91" s="222"/>
      <c r="T91" s="222"/>
    </row>
    <row r="92" spans="1:20 16384:16384" s="152" customFormat="1" ht="56.25" customHeight="1">
      <c r="A92" s="188">
        <v>6</v>
      </c>
      <c r="B92" s="213">
        <v>3</v>
      </c>
      <c r="C92" s="129" t="s">
        <v>192</v>
      </c>
      <c r="D92" s="129" t="s">
        <v>350</v>
      </c>
      <c r="E92" s="156"/>
      <c r="F92" s="154" t="s">
        <v>352</v>
      </c>
      <c r="G92" s="154" t="s">
        <v>352</v>
      </c>
      <c r="H92" s="167">
        <v>5671</v>
      </c>
      <c r="I92" s="161">
        <v>4866</v>
      </c>
      <c r="J92" s="167">
        <v>4650</v>
      </c>
      <c r="K92" s="163">
        <v>14400</v>
      </c>
      <c r="L92" s="167">
        <v>84</v>
      </c>
      <c r="M92" s="167">
        <v>10</v>
      </c>
      <c r="N92" s="172" t="s">
        <v>351</v>
      </c>
      <c r="O92" s="164">
        <v>39331</v>
      </c>
      <c r="P92" s="167"/>
      <c r="Q92" s="167" t="s">
        <v>333</v>
      </c>
      <c r="R92" s="131"/>
      <c r="S92" s="222">
        <v>41588</v>
      </c>
      <c r="T92" s="222">
        <v>41607</v>
      </c>
      <c r="XFD92" s="152">
        <f>SUM(A92:XFC92)</f>
        <v>152216</v>
      </c>
    </row>
    <row r="93" spans="1:20 16384:16384" s="152" customFormat="1" ht="69" customHeight="1">
      <c r="A93" s="188">
        <v>7</v>
      </c>
      <c r="B93" s="213">
        <v>6</v>
      </c>
      <c r="C93" s="235" t="s">
        <v>428</v>
      </c>
      <c r="D93" s="154" t="s">
        <v>419</v>
      </c>
      <c r="E93" s="154"/>
      <c r="F93" s="170" t="s">
        <v>426</v>
      </c>
      <c r="G93" s="170" t="s">
        <v>224</v>
      </c>
      <c r="H93" s="162">
        <v>2860</v>
      </c>
      <c r="I93" s="162">
        <v>1760</v>
      </c>
      <c r="J93" s="162">
        <v>1672</v>
      </c>
      <c r="K93" s="162">
        <v>9063</v>
      </c>
      <c r="L93" s="162">
        <v>14</v>
      </c>
      <c r="M93" s="167">
        <v>9</v>
      </c>
      <c r="N93" s="167" t="s">
        <v>54</v>
      </c>
      <c r="O93" s="171">
        <v>40375</v>
      </c>
      <c r="P93" s="167"/>
      <c r="Q93" s="167" t="s">
        <v>55</v>
      </c>
      <c r="R93" s="131"/>
      <c r="S93" s="131" t="s">
        <v>552</v>
      </c>
      <c r="T93" s="131" t="s">
        <v>550</v>
      </c>
      <c r="XFD93" s="152">
        <f>SUM(A93:XFC93)</f>
        <v>55766</v>
      </c>
    </row>
    <row r="94" spans="1:20 16384:16384" s="152" customFormat="1" ht="42.75" customHeight="1">
      <c r="A94" s="188">
        <v>8</v>
      </c>
      <c r="B94" s="213" t="s">
        <v>18</v>
      </c>
      <c r="C94" s="235" t="s">
        <v>401</v>
      </c>
      <c r="D94" s="235" t="s">
        <v>402</v>
      </c>
      <c r="E94" s="154"/>
      <c r="F94" s="170" t="s">
        <v>403</v>
      </c>
      <c r="G94" s="170" t="s">
        <v>403</v>
      </c>
      <c r="H94" s="162">
        <v>11450</v>
      </c>
      <c r="I94" s="162">
        <v>7069</v>
      </c>
      <c r="J94" s="162">
        <v>8900</v>
      </c>
      <c r="K94" s="162">
        <v>29770</v>
      </c>
      <c r="L94" s="162">
        <v>156</v>
      </c>
      <c r="M94" s="167">
        <v>14</v>
      </c>
      <c r="N94" s="163" t="s">
        <v>437</v>
      </c>
      <c r="O94" s="164">
        <v>39442</v>
      </c>
      <c r="P94" s="167"/>
      <c r="Q94" s="167" t="s">
        <v>55</v>
      </c>
      <c r="R94" s="131" t="s">
        <v>551</v>
      </c>
      <c r="S94" s="131"/>
      <c r="T94" s="131"/>
      <c r="XFD94" s="152">
        <f>SUM(A94:XFC94)</f>
        <v>96809</v>
      </c>
    </row>
    <row r="95" spans="1:20 16384:16384">
      <c r="I95" s="79">
        <f>SUM(I87:I94)</f>
        <v>71762</v>
      </c>
    </row>
    <row r="96" spans="1:20 16384:16384">
      <c r="A96" s="128"/>
      <c r="B96" s="85"/>
      <c r="C96" s="218" t="s">
        <v>578</v>
      </c>
      <c r="D96" s="6"/>
      <c r="E96" s="6"/>
      <c r="F96" s="6"/>
      <c r="G96" s="6"/>
      <c r="H96" s="128"/>
      <c r="I96" s="208">
        <v>630895</v>
      </c>
      <c r="J96" s="128"/>
      <c r="K96" s="128"/>
      <c r="L96" s="128"/>
      <c r="M96" s="128"/>
      <c r="N96" s="217"/>
      <c r="O96" s="217"/>
      <c r="P96" s="6"/>
      <c r="Q96" s="6"/>
      <c r="S96" s="106"/>
      <c r="T96" s="106"/>
    </row>
    <row r="97" spans="1:20">
      <c r="A97" s="128"/>
      <c r="B97" s="85"/>
      <c r="C97" s="218" t="s">
        <v>545</v>
      </c>
      <c r="D97" s="6"/>
      <c r="E97" s="6"/>
      <c r="F97" s="6"/>
      <c r="G97" s="6"/>
      <c r="H97" s="128"/>
      <c r="I97" s="208">
        <v>702657</v>
      </c>
      <c r="J97" s="128"/>
      <c r="K97" s="128"/>
      <c r="L97" s="128"/>
      <c r="M97" s="128"/>
      <c r="N97" s="217"/>
      <c r="O97" s="217"/>
      <c r="P97" s="6"/>
      <c r="Q97" s="6"/>
      <c r="S97" s="106"/>
      <c r="T97" s="106"/>
    </row>
    <row r="98" spans="1:20" ht="18.75">
      <c r="A98" s="252" t="s">
        <v>221</v>
      </c>
      <c r="B98" s="252"/>
      <c r="C98" s="252"/>
      <c r="D98" s="252"/>
      <c r="E98" s="252"/>
      <c r="F98" s="252"/>
      <c r="G98" s="253"/>
      <c r="H98" s="112"/>
      <c r="I98" s="214"/>
      <c r="J98" s="112"/>
      <c r="K98" s="112"/>
      <c r="L98" s="112"/>
      <c r="M98" s="113"/>
      <c r="N98" s="113"/>
      <c r="O98" s="113"/>
      <c r="P98" s="113"/>
      <c r="Q98" s="113"/>
      <c r="S98" s="106"/>
      <c r="T98" s="106"/>
    </row>
    <row r="99" spans="1:20" ht="18.75">
      <c r="A99" s="254" t="s">
        <v>220</v>
      </c>
      <c r="B99" s="255"/>
      <c r="C99" s="255"/>
      <c r="D99" s="255"/>
      <c r="E99" s="255"/>
      <c r="F99" s="255"/>
      <c r="G99" s="256"/>
      <c r="H99" s="88"/>
      <c r="I99" s="88"/>
      <c r="J99" s="88"/>
      <c r="K99" s="88"/>
      <c r="L99" s="88"/>
      <c r="M99" s="86"/>
      <c r="N99" s="87"/>
      <c r="O99" s="87"/>
      <c r="P99" s="84"/>
      <c r="Q99" s="84"/>
      <c r="S99" s="106"/>
      <c r="T99" s="106"/>
    </row>
  </sheetData>
  <autoFilter ref="A2:T99"/>
  <sortState ref="A15:Q82">
    <sortCondition ref="Q15:Q82" customList="Январь,Февраль,Март,Апрель,Май,Июнь,Июль,Август,Сентябрь,Октябрь,Ноябрь,Декабрь"/>
  </sortState>
  <customSheetViews>
    <customSheetView guid="{1A2E35A0-CDBE-48FF-8C79-9C639E91DE2F}" scale="85" fitToPage="1" topLeftCell="G1">
      <pane ySplit="5" topLeftCell="A12" activePane="bottomLeft" state="frozen"/>
      <selection pane="bottomLeft" activeCell="Q18" sqref="Q18"/>
      <pageMargins left="0.51181102362204722" right="0.51181102362204722" top="0.59055118110236227" bottom="0.55118110236220474" header="0" footer="0"/>
      <pageSetup paperSize="9" scale="64" fitToHeight="10" orientation="landscape" r:id="rId1"/>
    </customSheetView>
    <customSheetView guid="{F727DBB6-E2EE-42D2-835D-41197341F7C6}" scale="85" showPageBreaks="1" fitToPage="1" showAutoFilter="1" topLeftCell="D1">
      <pane ySplit="5" topLeftCell="A69" activePane="bottomLeft" state="frozen"/>
      <selection pane="bottomLeft" activeCell="Q95" sqref="Q95"/>
      <pageMargins left="0.51181102362204722" right="0.51181102362204722" top="0.59055118110236227" bottom="0.55118110236220474" header="0" footer="0"/>
      <pageSetup paperSize="9" scale="58" fitToHeight="10" orientation="landscape" r:id="rId2"/>
      <autoFilter ref="F1:F98"/>
    </customSheetView>
    <customSheetView guid="{4281D568-E124-483D-9AB5-B9E3B639985A}" scale="85" showPageBreaks="1" fitToPage="1" showAutoFilter="1">
      <pane ySplit="18" topLeftCell="A20" activePane="bottomLeft" state="frozen"/>
      <selection pane="bottomLeft" activeCell="E21" sqref="E21"/>
      <pageMargins left="0.51181102362204722" right="0.51181102362204722" top="0.59055118110236227" bottom="0.55118110236220474" header="0" footer="0"/>
      <pageSetup paperSize="9" scale="58" fitToHeight="10" orientation="landscape" r:id="rId3"/>
      <autoFilter ref="A5:R98"/>
    </customSheetView>
    <customSheetView guid="{EDAD10DB-93A3-4279-BF2E-7AF926C01D6A}" scale="85" showPageBreaks="1" fitToPage="1">
      <selection activeCell="K69" sqref="K69"/>
      <pageMargins left="0.51181102362204722" right="0.51181102362204722" top="0.59055118110236227" bottom="0.55118110236220474" header="0" footer="0"/>
      <pageSetup paperSize="9" scale="58" fitToHeight="10" orientation="landscape" r:id="rId4"/>
    </customSheetView>
    <customSheetView guid="{6DA9D7CE-E103-427C-AFA3-EC69DB882EE8}" scale="80" showPageBreaks="1" fitToPage="1">
      <pane ySplit="5" topLeftCell="A12" activePane="bottomLeft" state="frozen"/>
      <selection pane="bottomLeft" activeCell="E22" sqref="E22"/>
      <pageMargins left="0.51181102362204722" right="0.51181102362204722" top="0.59055118110236227" bottom="0.55118110236220474" header="0" footer="0"/>
      <pageSetup paperSize="9" scale="24" fitToHeight="10" orientation="landscape" r:id="rId5"/>
    </customSheetView>
  </customSheetViews>
  <mergeCells count="7">
    <mergeCell ref="A98:G98"/>
    <mergeCell ref="A99:G99"/>
    <mergeCell ref="A1:Q1"/>
    <mergeCell ref="A54:Q54"/>
    <mergeCell ref="A3:Q3"/>
    <mergeCell ref="A86:Q86"/>
    <mergeCell ref="A55:Q55"/>
  </mergeCells>
  <pageMargins left="0.51181102362204722" right="0.51181102362204722" top="0.59055118110236227" bottom="0.55118110236220474" header="0" footer="0"/>
  <pageSetup paperSize="9" scale="45" fitToHeight="10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BA11"/>
  <sheetViews>
    <sheetView topLeftCell="C1" workbookViewId="0">
      <selection sqref="A1:Q1"/>
    </sheetView>
  </sheetViews>
  <sheetFormatPr defaultRowHeight="15"/>
  <cols>
    <col min="1" max="2" width="0" hidden="1" customWidth="1"/>
    <col min="3" max="3" width="20.140625" customWidth="1"/>
    <col min="4" max="4" width="23" customWidth="1"/>
    <col min="5" max="5" width="0" hidden="1" customWidth="1"/>
    <col min="6" max="6" width="18.140625" customWidth="1"/>
    <col min="7" max="7" width="18.7109375" customWidth="1"/>
    <col min="8" max="8" width="13.28515625" customWidth="1"/>
    <col min="9" max="9" width="13.140625" customWidth="1"/>
    <col min="10" max="10" width="10.5703125" customWidth="1"/>
    <col min="11" max="11" width="0" hidden="1" customWidth="1"/>
    <col min="12" max="12" width="10.7109375" customWidth="1"/>
    <col min="13" max="14" width="0" hidden="1" customWidth="1"/>
    <col min="15" max="15" width="16.140625" hidden="1" customWidth="1"/>
    <col min="16" max="16" width="0" hidden="1" customWidth="1"/>
  </cols>
  <sheetData>
    <row r="1" spans="1:53" ht="61.5" customHeight="1">
      <c r="A1" s="257" t="s">
        <v>189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3" spans="1:53" ht="119.25" customHeight="1">
      <c r="A3" s="1" t="s">
        <v>0</v>
      </c>
      <c r="B3" s="2" t="s">
        <v>1</v>
      </c>
      <c r="C3" s="76" t="s">
        <v>188</v>
      </c>
      <c r="D3" s="76" t="s">
        <v>3</v>
      </c>
      <c r="E3" s="76" t="s">
        <v>4</v>
      </c>
      <c r="F3" s="76" t="s">
        <v>5</v>
      </c>
      <c r="G3" s="76" t="s">
        <v>6</v>
      </c>
      <c r="H3" s="77" t="s">
        <v>7</v>
      </c>
      <c r="I3" s="76" t="s">
        <v>34</v>
      </c>
      <c r="J3" s="76" t="s">
        <v>35</v>
      </c>
      <c r="K3" s="76" t="s">
        <v>51</v>
      </c>
      <c r="L3" s="76" t="s">
        <v>8</v>
      </c>
      <c r="M3" s="76" t="s">
        <v>9</v>
      </c>
      <c r="N3" s="76" t="s">
        <v>10</v>
      </c>
      <c r="O3" s="76" t="s">
        <v>11</v>
      </c>
      <c r="P3" s="76" t="s">
        <v>12</v>
      </c>
      <c r="Q3" s="76" t="s">
        <v>13</v>
      </c>
    </row>
    <row r="4" spans="1:53" ht="33" customHeight="1">
      <c r="A4" s="17">
        <v>20</v>
      </c>
      <c r="B4" s="11">
        <v>3</v>
      </c>
      <c r="C4" s="45" t="s">
        <v>24</v>
      </c>
      <c r="D4" s="20" t="s">
        <v>39</v>
      </c>
      <c r="E4" s="20"/>
      <c r="F4" s="17" t="s">
        <v>19</v>
      </c>
      <c r="G4" s="17" t="s">
        <v>19</v>
      </c>
      <c r="H4" s="65">
        <v>6501</v>
      </c>
      <c r="I4" s="65">
        <v>5656</v>
      </c>
      <c r="J4" s="65">
        <v>5481</v>
      </c>
      <c r="K4" s="66">
        <v>3605</v>
      </c>
      <c r="L4" s="67">
        <v>128</v>
      </c>
      <c r="M4" s="67">
        <v>10</v>
      </c>
      <c r="N4" s="67" t="s">
        <v>40</v>
      </c>
      <c r="O4" s="21">
        <v>40043</v>
      </c>
      <c r="P4" s="20"/>
      <c r="Q4" s="45" t="s">
        <v>55</v>
      </c>
    </row>
    <row r="5" spans="1:53" s="6" customFormat="1" ht="38.25" customHeight="1">
      <c r="A5" s="17">
        <v>31</v>
      </c>
      <c r="B5" s="11">
        <v>3</v>
      </c>
      <c r="C5" s="45" t="s">
        <v>83</v>
      </c>
      <c r="D5" s="20" t="s">
        <v>146</v>
      </c>
      <c r="E5" s="20"/>
      <c r="F5" s="20" t="s">
        <v>133</v>
      </c>
      <c r="G5" s="20" t="s">
        <v>133</v>
      </c>
      <c r="H5" s="65">
        <v>5119</v>
      </c>
      <c r="I5" s="66">
        <v>4299</v>
      </c>
      <c r="J5" s="66">
        <v>2030</v>
      </c>
      <c r="K5" s="66">
        <v>26753</v>
      </c>
      <c r="L5" s="67">
        <v>76</v>
      </c>
      <c r="M5" s="67" t="s">
        <v>147</v>
      </c>
      <c r="N5" s="67" t="s">
        <v>134</v>
      </c>
      <c r="O5" s="42">
        <v>40409</v>
      </c>
      <c r="P5" s="20"/>
      <c r="Q5" s="45" t="s">
        <v>55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</row>
    <row r="6" spans="1:53" s="7" customFormat="1">
      <c r="A6" s="17">
        <v>43</v>
      </c>
      <c r="B6" s="41">
        <v>3</v>
      </c>
      <c r="C6" s="63" t="s">
        <v>45</v>
      </c>
      <c r="D6" s="62" t="s">
        <v>179</v>
      </c>
      <c r="E6" s="62"/>
      <c r="F6" s="62" t="s">
        <v>180</v>
      </c>
      <c r="G6" s="62" t="s">
        <v>180</v>
      </c>
      <c r="H6" s="64">
        <v>11520</v>
      </c>
      <c r="I6" s="68">
        <v>9216</v>
      </c>
      <c r="J6" s="64">
        <v>7372</v>
      </c>
      <c r="K6" s="64">
        <v>78917</v>
      </c>
      <c r="L6" s="64">
        <v>96</v>
      </c>
      <c r="M6" s="69">
        <v>10</v>
      </c>
      <c r="N6" s="72" t="s">
        <v>183</v>
      </c>
      <c r="O6" s="42">
        <v>39482</v>
      </c>
      <c r="P6" s="62"/>
      <c r="Q6" s="45" t="s">
        <v>55</v>
      </c>
    </row>
    <row r="7" spans="1:53" s="7" customFormat="1">
      <c r="A7" s="17">
        <v>44</v>
      </c>
      <c r="B7" s="41">
        <v>3</v>
      </c>
      <c r="C7" s="45" t="s">
        <v>181</v>
      </c>
      <c r="D7" s="20" t="s">
        <v>146</v>
      </c>
      <c r="E7" s="6"/>
      <c r="F7" s="20" t="s">
        <v>133</v>
      </c>
      <c r="G7" s="20" t="s">
        <v>133</v>
      </c>
      <c r="H7" s="68">
        <v>5119</v>
      </c>
      <c r="I7" s="68">
        <v>4095</v>
      </c>
      <c r="J7" s="68">
        <v>3276</v>
      </c>
      <c r="K7" s="68">
        <v>47483</v>
      </c>
      <c r="L7" s="68">
        <v>144</v>
      </c>
      <c r="M7" s="68">
        <v>9</v>
      </c>
      <c r="N7" s="73" t="s">
        <v>184</v>
      </c>
      <c r="O7" s="42">
        <v>40473</v>
      </c>
      <c r="P7" s="6"/>
      <c r="Q7" s="45" t="s">
        <v>55</v>
      </c>
    </row>
    <row r="8" spans="1:53" s="7" customFormat="1" ht="26.25">
      <c r="A8" s="17">
        <v>45</v>
      </c>
      <c r="B8" s="11">
        <v>3</v>
      </c>
      <c r="C8" s="45" t="s">
        <v>182</v>
      </c>
      <c r="D8" s="20" t="s">
        <v>74</v>
      </c>
      <c r="E8" s="6"/>
      <c r="F8" s="20" t="s">
        <v>79</v>
      </c>
      <c r="G8" s="20" t="s">
        <v>79</v>
      </c>
      <c r="H8" s="65">
        <v>6295</v>
      </c>
      <c r="I8" s="68">
        <v>5036</v>
      </c>
      <c r="J8" s="68">
        <v>4028</v>
      </c>
      <c r="K8" s="70">
        <v>28574</v>
      </c>
      <c r="L8" s="70">
        <v>90</v>
      </c>
      <c r="M8" s="70">
        <v>16</v>
      </c>
      <c r="N8" s="74" t="s">
        <v>185</v>
      </c>
      <c r="O8" s="42">
        <v>40772</v>
      </c>
      <c r="P8" s="6"/>
      <c r="Q8" s="45" t="s">
        <v>55</v>
      </c>
    </row>
    <row r="9" spans="1:53" s="7" customFormat="1" ht="26.25">
      <c r="A9" s="17">
        <v>46</v>
      </c>
      <c r="B9" s="11">
        <v>3</v>
      </c>
      <c r="C9" s="20" t="s">
        <v>62</v>
      </c>
      <c r="D9" s="20" t="s">
        <v>78</v>
      </c>
      <c r="E9" s="6"/>
      <c r="F9" s="20" t="s">
        <v>79</v>
      </c>
      <c r="G9" s="20" t="s">
        <v>79</v>
      </c>
      <c r="H9" s="65">
        <v>9151</v>
      </c>
      <c r="I9" s="68">
        <v>7320</v>
      </c>
      <c r="J9" s="68">
        <v>5856</v>
      </c>
      <c r="K9" s="68">
        <v>25401</v>
      </c>
      <c r="L9" s="68">
        <v>264</v>
      </c>
      <c r="M9" s="68">
        <v>10</v>
      </c>
      <c r="N9" s="74" t="s">
        <v>186</v>
      </c>
      <c r="O9" s="42">
        <v>40975</v>
      </c>
      <c r="P9" s="6"/>
      <c r="Q9" s="45" t="s">
        <v>55</v>
      </c>
    </row>
    <row r="10" spans="1:53" s="7" customFormat="1" ht="26.25">
      <c r="A10" s="17">
        <v>49</v>
      </c>
      <c r="B10" s="11">
        <v>3</v>
      </c>
      <c r="C10" s="45" t="s">
        <v>60</v>
      </c>
      <c r="D10" s="20" t="s">
        <v>69</v>
      </c>
      <c r="E10" s="20"/>
      <c r="F10" s="20" t="s">
        <v>19</v>
      </c>
      <c r="G10" s="20" t="s">
        <v>19</v>
      </c>
      <c r="H10" s="65">
        <v>8500</v>
      </c>
      <c r="I10" s="65">
        <v>5434</v>
      </c>
      <c r="J10" s="65">
        <v>5115</v>
      </c>
      <c r="K10" s="65">
        <v>36059</v>
      </c>
      <c r="L10" s="71">
        <v>112</v>
      </c>
      <c r="M10" s="71">
        <v>10</v>
      </c>
      <c r="N10" s="75" t="s">
        <v>61</v>
      </c>
      <c r="O10" s="21">
        <v>40043</v>
      </c>
      <c r="P10" s="20"/>
      <c r="Q10" s="45" t="s">
        <v>55</v>
      </c>
    </row>
    <row r="11" spans="1:53" s="7" customFormat="1" ht="26.25">
      <c r="A11" s="17">
        <v>50</v>
      </c>
      <c r="B11" s="11">
        <v>3</v>
      </c>
      <c r="C11" s="45" t="s">
        <v>62</v>
      </c>
      <c r="D11" s="20" t="s">
        <v>63</v>
      </c>
      <c r="E11" s="20"/>
      <c r="F11" s="20" t="s">
        <v>65</v>
      </c>
      <c r="G11" s="20" t="s">
        <v>64</v>
      </c>
      <c r="H11" s="65">
        <v>17613</v>
      </c>
      <c r="I11" s="65">
        <v>13679</v>
      </c>
      <c r="J11" s="65">
        <v>12000</v>
      </c>
      <c r="K11" s="65">
        <v>57645</v>
      </c>
      <c r="L11" s="71">
        <v>235</v>
      </c>
      <c r="M11" s="71">
        <v>10</v>
      </c>
      <c r="N11" s="75" t="s">
        <v>66</v>
      </c>
      <c r="O11" s="21">
        <v>40583</v>
      </c>
      <c r="P11" s="20"/>
      <c r="Q11" s="45" t="s">
        <v>55</v>
      </c>
    </row>
  </sheetData>
  <customSheetViews>
    <customSheetView guid="{1A2E35A0-CDBE-48FF-8C79-9C639E91DE2F}">
      <pageMargins left="0.7" right="0.7" top="0.75" bottom="0.75" header="0.3" footer="0.3"/>
    </customSheetView>
    <customSheetView guid="{F727DBB6-E2EE-42D2-835D-41197341F7C6}">
      <pageMargins left="0.7" right="0.7" top="0.75" bottom="0.75" header="0.3" footer="0.3"/>
    </customSheetView>
    <customSheetView guid="{4281D568-E124-483D-9AB5-B9E3B639985A}">
      <pageMargins left="0.7" right="0.7" top="0.75" bottom="0.75" header="0.3" footer="0.3"/>
    </customSheetView>
    <customSheetView guid="{EDAD10DB-93A3-4279-BF2E-7AF926C01D6A}">
      <pageMargins left="0.7" right="0.7" top="0.75" bottom="0.75" header="0.3" footer="0.3"/>
    </customSheetView>
    <customSheetView guid="{6DA9D7CE-E103-427C-AFA3-EC69DB882EE8}">
      <pageMargins left="0.7" right="0.7" top="0.75" bottom="0.75" header="0.3" footer="0.3"/>
    </customSheetView>
  </customSheetViews>
  <mergeCells count="1">
    <mergeCell ref="A1:Q1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M92"/>
  <sheetViews>
    <sheetView topLeftCell="A7" workbookViewId="0">
      <selection activeCell="I30" sqref="I30"/>
    </sheetView>
  </sheetViews>
  <sheetFormatPr defaultRowHeight="15"/>
  <cols>
    <col min="3" max="4" width="12.42578125" customWidth="1"/>
    <col min="8" max="8" width="11.5703125" customWidth="1"/>
    <col min="9" max="10" width="18.7109375" customWidth="1"/>
    <col min="15" max="15" width="11.5703125" customWidth="1"/>
    <col min="17" max="17" width="12.5703125" customWidth="1"/>
  </cols>
  <sheetData>
    <row r="1" spans="1:17" ht="15.75">
      <c r="A1" s="257" t="s">
        <v>178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ht="76.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3" t="s">
        <v>7</v>
      </c>
      <c r="I2" s="2" t="s">
        <v>34</v>
      </c>
      <c r="J2" s="2" t="s">
        <v>35</v>
      </c>
      <c r="K2" s="2" t="s">
        <v>51</v>
      </c>
      <c r="L2" s="1" t="s">
        <v>8</v>
      </c>
      <c r="M2" s="1" t="s">
        <v>9</v>
      </c>
      <c r="N2" s="1" t="s">
        <v>10</v>
      </c>
      <c r="O2" s="1" t="s">
        <v>11</v>
      </c>
      <c r="P2" s="1" t="s">
        <v>12</v>
      </c>
      <c r="Q2" s="4" t="s">
        <v>13</v>
      </c>
    </row>
    <row r="3" spans="1:17">
      <c r="A3" s="268" t="s">
        <v>14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70"/>
    </row>
    <row r="4" spans="1:17" ht="128.25">
      <c r="A4" s="17">
        <v>1</v>
      </c>
      <c r="B4" s="9">
        <v>1</v>
      </c>
      <c r="C4" s="17" t="s">
        <v>85</v>
      </c>
      <c r="D4" s="17" t="s">
        <v>28</v>
      </c>
      <c r="E4" s="17" t="s">
        <v>88</v>
      </c>
      <c r="F4" s="17" t="s">
        <v>29</v>
      </c>
      <c r="G4" s="17" t="s">
        <v>30</v>
      </c>
      <c r="H4" s="29">
        <v>12768</v>
      </c>
      <c r="I4" s="29">
        <v>8884</v>
      </c>
      <c r="J4" s="29">
        <v>8462</v>
      </c>
      <c r="K4" s="29">
        <v>47513</v>
      </c>
      <c r="L4" s="17">
        <v>142</v>
      </c>
      <c r="M4" s="17">
        <v>5.16</v>
      </c>
      <c r="N4" s="15" t="s">
        <v>31</v>
      </c>
      <c r="O4" s="19">
        <v>39499</v>
      </c>
      <c r="P4" s="18" t="s">
        <v>86</v>
      </c>
      <c r="Q4" s="36">
        <v>40919</v>
      </c>
    </row>
    <row r="5" spans="1:17" ht="128.25">
      <c r="A5" s="17">
        <v>2</v>
      </c>
      <c r="B5" s="9">
        <v>1</v>
      </c>
      <c r="C5" s="17" t="s">
        <v>87</v>
      </c>
      <c r="D5" s="17" t="s">
        <v>28</v>
      </c>
      <c r="E5" s="17" t="s">
        <v>89</v>
      </c>
      <c r="F5" s="17" t="s">
        <v>29</v>
      </c>
      <c r="G5" s="17" t="s">
        <v>30</v>
      </c>
      <c r="H5" s="29">
        <v>12837</v>
      </c>
      <c r="I5" s="29">
        <v>8808</v>
      </c>
      <c r="J5" s="29">
        <v>8363</v>
      </c>
      <c r="K5" s="29">
        <v>45846</v>
      </c>
      <c r="L5" s="17">
        <v>139</v>
      </c>
      <c r="M5" s="17">
        <v>5.16</v>
      </c>
      <c r="N5" s="15" t="s">
        <v>31</v>
      </c>
      <c r="O5" s="19">
        <v>39499</v>
      </c>
      <c r="P5" s="18" t="s">
        <v>90</v>
      </c>
      <c r="Q5" s="36">
        <v>40919</v>
      </c>
    </row>
    <row r="6" spans="1:17" ht="128.25">
      <c r="A6" s="17">
        <v>3</v>
      </c>
      <c r="B6" s="9">
        <v>1</v>
      </c>
      <c r="C6" s="17" t="s">
        <v>91</v>
      </c>
      <c r="D6" s="17" t="s">
        <v>28</v>
      </c>
      <c r="E6" s="17" t="s">
        <v>92</v>
      </c>
      <c r="F6" s="17" t="s">
        <v>29</v>
      </c>
      <c r="G6" s="17" t="s">
        <v>30</v>
      </c>
      <c r="H6" s="29">
        <v>9150</v>
      </c>
      <c r="I6" s="29">
        <v>6656</v>
      </c>
      <c r="J6" s="29">
        <v>6330</v>
      </c>
      <c r="K6" s="29">
        <v>32682</v>
      </c>
      <c r="L6" s="17">
        <v>107</v>
      </c>
      <c r="M6" s="17">
        <v>16</v>
      </c>
      <c r="N6" s="15" t="s">
        <v>31</v>
      </c>
      <c r="O6" s="19">
        <v>39499</v>
      </c>
      <c r="P6" s="18" t="s">
        <v>93</v>
      </c>
      <c r="Q6" s="36">
        <v>40919</v>
      </c>
    </row>
    <row r="7" spans="1:17" ht="141">
      <c r="A7" s="17">
        <v>4</v>
      </c>
      <c r="B7" s="9">
        <v>1</v>
      </c>
      <c r="C7" s="17" t="s">
        <v>97</v>
      </c>
      <c r="D7" s="17" t="s">
        <v>98</v>
      </c>
      <c r="E7" s="17" t="s">
        <v>99</v>
      </c>
      <c r="F7" s="17" t="s">
        <v>100</v>
      </c>
      <c r="G7" s="17" t="s">
        <v>79</v>
      </c>
      <c r="H7" s="29">
        <v>9468.7000000000007</v>
      </c>
      <c r="I7" s="29">
        <v>4170</v>
      </c>
      <c r="J7" s="29">
        <v>8652.7000000000007</v>
      </c>
      <c r="K7" s="29">
        <v>27884</v>
      </c>
      <c r="L7" s="17">
        <v>86</v>
      </c>
      <c r="M7" s="17">
        <v>10</v>
      </c>
      <c r="N7" s="15" t="s">
        <v>101</v>
      </c>
      <c r="O7" s="19">
        <v>40249</v>
      </c>
      <c r="P7" s="18" t="s">
        <v>102</v>
      </c>
      <c r="Q7" s="36">
        <v>40955</v>
      </c>
    </row>
    <row r="8" spans="1:17" ht="51.75">
      <c r="A8" s="17">
        <v>5</v>
      </c>
      <c r="B8" s="11">
        <v>3</v>
      </c>
      <c r="C8" s="20" t="s">
        <v>77</v>
      </c>
      <c r="D8" s="20" t="s">
        <v>78</v>
      </c>
      <c r="E8" s="20" t="s">
        <v>95</v>
      </c>
      <c r="F8" s="20" t="s">
        <v>79</v>
      </c>
      <c r="G8" s="20" t="s">
        <v>79</v>
      </c>
      <c r="H8" s="28">
        <v>15546</v>
      </c>
      <c r="I8" s="28">
        <v>11730</v>
      </c>
      <c r="J8" s="28">
        <v>11163</v>
      </c>
      <c r="K8" s="28">
        <v>58373</v>
      </c>
      <c r="L8" s="20">
        <v>192</v>
      </c>
      <c r="M8" s="20">
        <v>17</v>
      </c>
      <c r="N8" s="16" t="s">
        <v>80</v>
      </c>
      <c r="O8" s="42">
        <v>40290</v>
      </c>
      <c r="P8" s="39" t="s">
        <v>96</v>
      </c>
      <c r="Q8" s="36">
        <v>40956</v>
      </c>
    </row>
    <row r="9" spans="1:17" ht="51.75">
      <c r="A9" s="17">
        <v>6</v>
      </c>
      <c r="B9" s="11" t="s">
        <v>18</v>
      </c>
      <c r="C9" s="20" t="s">
        <v>103</v>
      </c>
      <c r="D9" s="20" t="s">
        <v>104</v>
      </c>
      <c r="E9" s="20" t="s">
        <v>105</v>
      </c>
      <c r="F9" s="20" t="s">
        <v>26</v>
      </c>
      <c r="G9" s="20" t="s">
        <v>26</v>
      </c>
      <c r="H9" s="28">
        <v>10718</v>
      </c>
      <c r="I9" s="28">
        <v>8514</v>
      </c>
      <c r="J9" s="28">
        <v>8118</v>
      </c>
      <c r="K9" s="28">
        <v>38159</v>
      </c>
      <c r="L9" s="20">
        <v>126</v>
      </c>
      <c r="M9" s="20">
        <v>10</v>
      </c>
      <c r="N9" s="16"/>
      <c r="O9" s="42"/>
      <c r="P9" s="39" t="s">
        <v>106</v>
      </c>
      <c r="Q9" s="36">
        <v>40968</v>
      </c>
    </row>
    <row r="10" spans="1:17" ht="115.5">
      <c r="A10" s="17">
        <v>7</v>
      </c>
      <c r="B10" s="11">
        <v>3</v>
      </c>
      <c r="C10" s="8" t="s">
        <v>107</v>
      </c>
      <c r="D10" s="20" t="s">
        <v>108</v>
      </c>
      <c r="E10" s="20" t="s">
        <v>109</v>
      </c>
      <c r="F10" s="20" t="s">
        <v>110</v>
      </c>
      <c r="G10" s="20"/>
      <c r="H10" s="28">
        <v>162.80000000000001</v>
      </c>
      <c r="I10" s="28">
        <v>162.80000000000001</v>
      </c>
      <c r="J10" s="28">
        <v>162.80000000000001</v>
      </c>
      <c r="K10" s="28"/>
      <c r="L10" s="20">
        <v>1</v>
      </c>
      <c r="M10" s="45">
        <v>1</v>
      </c>
      <c r="N10" s="16" t="s">
        <v>111</v>
      </c>
      <c r="O10" s="42">
        <v>39490</v>
      </c>
      <c r="P10" s="39" t="s">
        <v>112</v>
      </c>
      <c r="Q10" s="36">
        <v>40970</v>
      </c>
    </row>
    <row r="11" spans="1:17" ht="90">
      <c r="A11" s="17">
        <v>8</v>
      </c>
      <c r="B11" s="11" t="s">
        <v>16</v>
      </c>
      <c r="C11" s="8" t="s">
        <v>113</v>
      </c>
      <c r="D11" s="20" t="s">
        <v>114</v>
      </c>
      <c r="E11" s="20" t="s">
        <v>115</v>
      </c>
      <c r="F11" s="17" t="s">
        <v>17</v>
      </c>
      <c r="G11" s="17" t="s">
        <v>17</v>
      </c>
      <c r="H11" s="28">
        <v>13248</v>
      </c>
      <c r="I11" s="28">
        <v>10171</v>
      </c>
      <c r="J11" s="28">
        <v>9446</v>
      </c>
      <c r="K11" s="28">
        <v>40395</v>
      </c>
      <c r="L11" s="20">
        <v>182</v>
      </c>
      <c r="M11" s="20">
        <v>10</v>
      </c>
      <c r="N11" s="16" t="s">
        <v>116</v>
      </c>
      <c r="O11" s="42">
        <v>40567</v>
      </c>
      <c r="P11" s="39" t="s">
        <v>117</v>
      </c>
      <c r="Q11" s="36">
        <v>40998</v>
      </c>
    </row>
    <row r="12" spans="1:17" ht="51.75">
      <c r="A12" s="17">
        <v>9</v>
      </c>
      <c r="B12" s="11" t="s">
        <v>25</v>
      </c>
      <c r="C12" s="8" t="s">
        <v>118</v>
      </c>
      <c r="D12" s="20" t="s">
        <v>119</v>
      </c>
      <c r="E12" s="20" t="s">
        <v>120</v>
      </c>
      <c r="F12" s="17" t="s">
        <v>121</v>
      </c>
      <c r="G12" s="17" t="s">
        <v>121</v>
      </c>
      <c r="H12" s="28">
        <v>8703</v>
      </c>
      <c r="I12" s="28">
        <v>6518</v>
      </c>
      <c r="J12" s="28">
        <v>6370</v>
      </c>
      <c r="K12" s="28">
        <v>33218</v>
      </c>
      <c r="L12" s="20">
        <v>100</v>
      </c>
      <c r="M12" s="20">
        <v>10</v>
      </c>
      <c r="N12" s="16" t="s">
        <v>123</v>
      </c>
      <c r="O12" s="42">
        <v>40985</v>
      </c>
      <c r="P12" s="39" t="s">
        <v>122</v>
      </c>
      <c r="Q12" s="36">
        <v>40998</v>
      </c>
    </row>
    <row r="13" spans="1:17" ht="51.75">
      <c r="A13" s="17">
        <v>10</v>
      </c>
      <c r="B13" s="11"/>
      <c r="C13" s="44" t="s">
        <v>75</v>
      </c>
      <c r="D13" s="44" t="s">
        <v>74</v>
      </c>
      <c r="E13" s="44" t="s">
        <v>130</v>
      </c>
      <c r="F13" s="44" t="s">
        <v>79</v>
      </c>
      <c r="G13" s="44" t="s">
        <v>79</v>
      </c>
      <c r="H13" s="49">
        <v>19379</v>
      </c>
      <c r="I13" s="49">
        <v>15865</v>
      </c>
      <c r="J13" s="49">
        <v>15499</v>
      </c>
      <c r="K13" s="49">
        <v>72268</v>
      </c>
      <c r="L13" s="44">
        <v>322</v>
      </c>
      <c r="M13" s="44">
        <v>10</v>
      </c>
      <c r="N13" s="60" t="s">
        <v>132</v>
      </c>
      <c r="O13" s="58">
        <v>40471</v>
      </c>
      <c r="P13" s="59" t="s">
        <v>131</v>
      </c>
      <c r="Q13" s="61">
        <v>40996</v>
      </c>
    </row>
    <row r="14" spans="1:17" ht="90">
      <c r="A14" s="17">
        <v>11</v>
      </c>
      <c r="B14" s="11">
        <v>3</v>
      </c>
      <c r="C14" s="17" t="s">
        <v>135</v>
      </c>
      <c r="D14" s="20" t="s">
        <v>81</v>
      </c>
      <c r="E14" s="20" t="s">
        <v>145</v>
      </c>
      <c r="F14" s="20" t="s">
        <v>82</v>
      </c>
      <c r="G14" s="20" t="s">
        <v>82</v>
      </c>
      <c r="H14" s="28">
        <v>8659</v>
      </c>
      <c r="I14" s="28">
        <v>5839</v>
      </c>
      <c r="J14" s="28">
        <v>5596</v>
      </c>
      <c r="K14" s="28">
        <v>29742</v>
      </c>
      <c r="L14" s="20">
        <v>104</v>
      </c>
      <c r="M14" s="20">
        <v>14</v>
      </c>
      <c r="N14" s="16" t="s">
        <v>84</v>
      </c>
      <c r="O14" s="21">
        <v>39526</v>
      </c>
      <c r="P14" s="39" t="s">
        <v>144</v>
      </c>
      <c r="Q14" s="36">
        <v>41005</v>
      </c>
    </row>
    <row r="15" spans="1:17" ht="77.25">
      <c r="A15" s="17">
        <v>12</v>
      </c>
      <c r="B15" s="11">
        <v>6</v>
      </c>
      <c r="C15" s="20" t="s">
        <v>57</v>
      </c>
      <c r="D15" s="20" t="s">
        <v>56</v>
      </c>
      <c r="E15" s="55" t="s">
        <v>150</v>
      </c>
      <c r="F15" s="20" t="s">
        <v>151</v>
      </c>
      <c r="G15" s="20" t="s">
        <v>152</v>
      </c>
      <c r="H15" s="20">
        <v>6339</v>
      </c>
      <c r="I15" s="20">
        <v>5342</v>
      </c>
      <c r="J15" s="20">
        <v>5062</v>
      </c>
      <c r="K15" s="20">
        <v>25853</v>
      </c>
      <c r="L15" s="20">
        <v>80</v>
      </c>
      <c r="M15" s="20">
        <v>17</v>
      </c>
      <c r="N15" s="57" t="s">
        <v>58</v>
      </c>
      <c r="O15" s="56">
        <v>39331</v>
      </c>
      <c r="P15" s="39" t="s">
        <v>153</v>
      </c>
      <c r="Q15" s="36">
        <v>41023</v>
      </c>
    </row>
    <row r="16" spans="1:17" ht="39">
      <c r="A16" s="17">
        <v>13</v>
      </c>
      <c r="B16" s="9">
        <v>1</v>
      </c>
      <c r="C16" s="17" t="s">
        <v>140</v>
      </c>
      <c r="D16" s="27" t="s">
        <v>32</v>
      </c>
      <c r="E16" s="17" t="s">
        <v>157</v>
      </c>
      <c r="F16" s="17" t="s">
        <v>17</v>
      </c>
      <c r="G16" s="17" t="s">
        <v>17</v>
      </c>
      <c r="H16" s="29">
        <v>3198</v>
      </c>
      <c r="I16" s="29">
        <v>2611</v>
      </c>
      <c r="J16" s="29">
        <v>2336</v>
      </c>
      <c r="K16" s="53">
        <v>10335</v>
      </c>
      <c r="L16" s="17">
        <v>38</v>
      </c>
      <c r="M16" s="52">
        <v>10</v>
      </c>
      <c r="N16" s="15" t="s">
        <v>33</v>
      </c>
      <c r="O16" s="19">
        <v>40450</v>
      </c>
      <c r="P16" s="18" t="s">
        <v>155</v>
      </c>
      <c r="Q16" s="36">
        <v>41026</v>
      </c>
    </row>
    <row r="17" spans="1:17" ht="39">
      <c r="A17" s="17">
        <v>14</v>
      </c>
      <c r="B17" s="11"/>
      <c r="C17" s="17" t="s">
        <v>141</v>
      </c>
      <c r="D17" s="17" t="s">
        <v>32</v>
      </c>
      <c r="E17" s="20" t="s">
        <v>158</v>
      </c>
      <c r="F17" s="17" t="s">
        <v>17</v>
      </c>
      <c r="G17" s="17" t="s">
        <v>17</v>
      </c>
      <c r="H17" s="28">
        <v>8296</v>
      </c>
      <c r="I17" s="46">
        <v>5996</v>
      </c>
      <c r="J17" s="49">
        <v>4797</v>
      </c>
      <c r="K17" s="46">
        <v>25613</v>
      </c>
      <c r="L17" s="45">
        <v>116</v>
      </c>
      <c r="M17" s="45">
        <v>10</v>
      </c>
      <c r="N17" s="51" t="s">
        <v>148</v>
      </c>
      <c r="O17" s="47">
        <v>40563</v>
      </c>
      <c r="P17" s="39" t="s">
        <v>156</v>
      </c>
      <c r="Q17" s="36">
        <v>41026</v>
      </c>
    </row>
    <row r="18" spans="1:17" ht="39">
      <c r="A18" s="17">
        <v>15</v>
      </c>
      <c r="B18" s="9">
        <v>1</v>
      </c>
      <c r="C18" s="17" t="s">
        <v>24</v>
      </c>
      <c r="D18" s="17" t="s">
        <v>37</v>
      </c>
      <c r="E18" s="17" t="s">
        <v>159</v>
      </c>
      <c r="F18" s="17" t="s">
        <v>36</v>
      </c>
      <c r="G18" s="17" t="s">
        <v>36</v>
      </c>
      <c r="H18" s="29">
        <v>9484</v>
      </c>
      <c r="I18" s="29">
        <v>7244</v>
      </c>
      <c r="J18" s="29">
        <v>6404</v>
      </c>
      <c r="K18" s="53">
        <v>29431</v>
      </c>
      <c r="L18" s="17">
        <v>119</v>
      </c>
      <c r="M18" s="17">
        <v>10</v>
      </c>
      <c r="N18" s="15" t="s">
        <v>38</v>
      </c>
      <c r="O18" s="19">
        <v>39419</v>
      </c>
      <c r="P18" s="18" t="s">
        <v>154</v>
      </c>
      <c r="Q18" s="36">
        <v>41026</v>
      </c>
    </row>
    <row r="19" spans="1:17" ht="141">
      <c r="A19" s="17">
        <v>16</v>
      </c>
      <c r="B19" s="9">
        <v>1</v>
      </c>
      <c r="C19" s="17" t="s">
        <v>170</v>
      </c>
      <c r="D19" s="17" t="s">
        <v>169</v>
      </c>
      <c r="E19" s="17" t="s">
        <v>165</v>
      </c>
      <c r="F19" s="17" t="s">
        <v>166</v>
      </c>
      <c r="G19" s="17" t="s">
        <v>166</v>
      </c>
      <c r="H19" s="29">
        <v>6455</v>
      </c>
      <c r="I19" s="29">
        <v>5147.6000000000004</v>
      </c>
      <c r="J19" s="29">
        <v>4745.3</v>
      </c>
      <c r="K19" s="53">
        <v>26337</v>
      </c>
      <c r="L19" s="17">
        <v>52</v>
      </c>
      <c r="M19" s="17">
        <v>16</v>
      </c>
      <c r="N19" s="15" t="s">
        <v>167</v>
      </c>
      <c r="O19" s="19">
        <v>39526</v>
      </c>
      <c r="P19" s="18" t="s">
        <v>168</v>
      </c>
      <c r="Q19" s="36">
        <v>41068</v>
      </c>
    </row>
    <row r="20" spans="1:17" ht="39">
      <c r="A20" s="17">
        <v>17</v>
      </c>
      <c r="B20" s="9" t="s">
        <v>160</v>
      </c>
      <c r="C20" s="17" t="s">
        <v>45</v>
      </c>
      <c r="D20" s="17" t="s">
        <v>161</v>
      </c>
      <c r="E20" s="17" t="s">
        <v>162</v>
      </c>
      <c r="F20" s="17" t="s">
        <v>50</v>
      </c>
      <c r="G20" s="17" t="s">
        <v>50</v>
      </c>
      <c r="H20" s="29">
        <v>5045</v>
      </c>
      <c r="I20" s="29">
        <v>3604</v>
      </c>
      <c r="J20" s="29">
        <v>3348</v>
      </c>
      <c r="K20" s="53">
        <v>20074</v>
      </c>
      <c r="L20" s="17">
        <v>51</v>
      </c>
      <c r="M20" s="17">
        <v>15</v>
      </c>
      <c r="N20" s="48" t="s">
        <v>163</v>
      </c>
      <c r="O20" s="47">
        <v>39344</v>
      </c>
      <c r="P20" s="18" t="s">
        <v>164</v>
      </c>
      <c r="Q20" s="36">
        <v>41068</v>
      </c>
    </row>
    <row r="21" spans="1:17" ht="51.75">
      <c r="A21" s="17">
        <v>18</v>
      </c>
      <c r="B21" s="11" t="s">
        <v>18</v>
      </c>
      <c r="C21" s="17" t="s">
        <v>15</v>
      </c>
      <c r="D21" s="20" t="s">
        <v>59</v>
      </c>
      <c r="E21" s="20" t="s">
        <v>172</v>
      </c>
      <c r="F21" s="17" t="s">
        <v>19</v>
      </c>
      <c r="G21" s="17" t="s">
        <v>19</v>
      </c>
      <c r="H21" s="28">
        <v>7437</v>
      </c>
      <c r="I21" s="28">
        <v>5089</v>
      </c>
      <c r="J21" s="28">
        <v>4923</v>
      </c>
      <c r="K21" s="49">
        <v>25895</v>
      </c>
      <c r="L21" s="44">
        <v>108</v>
      </c>
      <c r="M21" s="50" t="s">
        <v>173</v>
      </c>
      <c r="N21" s="16" t="s">
        <v>23</v>
      </c>
      <c r="O21" s="21">
        <v>39526</v>
      </c>
      <c r="P21" s="39" t="s">
        <v>177</v>
      </c>
      <c r="Q21" s="36">
        <v>41089</v>
      </c>
    </row>
    <row r="22" spans="1:17" ht="51.75">
      <c r="A22" s="17">
        <v>19</v>
      </c>
      <c r="B22" s="11">
        <v>3</v>
      </c>
      <c r="C22" s="20" t="s">
        <v>73</v>
      </c>
      <c r="D22" s="20" t="s">
        <v>74</v>
      </c>
      <c r="E22" s="20" t="s">
        <v>171</v>
      </c>
      <c r="F22" s="20" t="s">
        <v>79</v>
      </c>
      <c r="G22" s="20" t="s">
        <v>79</v>
      </c>
      <c r="H22" s="28">
        <v>20485</v>
      </c>
      <c r="I22" s="28">
        <v>13129</v>
      </c>
      <c r="J22" s="28">
        <v>12827</v>
      </c>
      <c r="K22" s="28">
        <v>68456</v>
      </c>
      <c r="L22" s="54">
        <v>261</v>
      </c>
      <c r="M22" s="20">
        <v>10</v>
      </c>
      <c r="N22" s="16">
        <v>1880</v>
      </c>
      <c r="O22" s="42">
        <v>40515</v>
      </c>
      <c r="P22" s="39" t="s">
        <v>176</v>
      </c>
      <c r="Q22" s="36">
        <v>41089</v>
      </c>
    </row>
    <row r="23" spans="1:17" ht="51.75">
      <c r="A23" s="17">
        <v>20</v>
      </c>
      <c r="B23" s="11">
        <v>2</v>
      </c>
      <c r="C23" s="20" t="s">
        <v>24</v>
      </c>
      <c r="D23" s="20" t="s">
        <v>136</v>
      </c>
      <c r="E23" s="20" t="s">
        <v>174</v>
      </c>
      <c r="F23" s="20" t="s">
        <v>41</v>
      </c>
      <c r="G23" s="20" t="s">
        <v>42</v>
      </c>
      <c r="H23" s="28">
        <v>8556.7999999999993</v>
      </c>
      <c r="I23" s="28">
        <v>6878.5</v>
      </c>
      <c r="J23" s="28">
        <v>6694.4</v>
      </c>
      <c r="K23" s="30">
        <v>37363</v>
      </c>
      <c r="L23" s="20">
        <v>117</v>
      </c>
      <c r="M23" s="20">
        <v>16</v>
      </c>
      <c r="N23" s="16" t="s">
        <v>43</v>
      </c>
      <c r="O23" s="21">
        <v>39547</v>
      </c>
      <c r="P23" s="39" t="s">
        <v>175</v>
      </c>
      <c r="Q23" s="36">
        <v>41089</v>
      </c>
    </row>
    <row r="24" spans="1:17" ht="26.25">
      <c r="A24" s="32"/>
      <c r="B24" s="9"/>
      <c r="C24" s="32"/>
      <c r="D24" s="32"/>
      <c r="E24" s="32"/>
      <c r="F24" s="32"/>
      <c r="G24" s="38" t="s">
        <v>94</v>
      </c>
      <c r="H24" s="37">
        <f>SUM(H4:H23)</f>
        <v>195935.3</v>
      </c>
      <c r="I24" s="37">
        <f>SUM(I4:I23)</f>
        <v>142358.90000000002</v>
      </c>
      <c r="J24" s="37">
        <f>SUM(J4:J23)</f>
        <v>139299.19999999998</v>
      </c>
      <c r="K24" s="37"/>
      <c r="L24" s="9">
        <f>SUM(L4:L23)</f>
        <v>2443</v>
      </c>
      <c r="M24" s="32"/>
      <c r="N24" s="33"/>
      <c r="O24" s="34"/>
      <c r="P24" s="32"/>
      <c r="Q24" s="35"/>
    </row>
    <row r="30" spans="1:17">
      <c r="I30" s="78" t="e">
        <f>SUM(Лист1!#REF!,Лист1!#REF!)</f>
        <v>#REF!</v>
      </c>
    </row>
    <row r="32" spans="1:17">
      <c r="A32" s="22"/>
      <c r="B32" s="23"/>
      <c r="C32" s="24"/>
      <c r="D32" s="24"/>
      <c r="E32" s="25"/>
      <c r="F32" s="13"/>
      <c r="G32" s="14" t="s">
        <v>142</v>
      </c>
      <c r="H32" s="31">
        <v>35000</v>
      </c>
      <c r="I32" s="31">
        <v>35000</v>
      </c>
      <c r="J32" s="31">
        <v>35000</v>
      </c>
      <c r="K32" s="31"/>
      <c r="L32" s="10">
        <v>160</v>
      </c>
      <c r="M32" s="24"/>
      <c r="N32" s="24"/>
      <c r="O32" s="24"/>
      <c r="P32" s="24"/>
      <c r="Q32" s="25"/>
    </row>
    <row r="33" spans="1:17">
      <c r="A33" s="22"/>
      <c r="B33" s="24"/>
      <c r="C33" s="24"/>
      <c r="D33" s="25"/>
      <c r="E33" s="40"/>
      <c r="F33" s="13"/>
      <c r="G33" s="14" t="s">
        <v>143</v>
      </c>
      <c r="H33" s="31">
        <v>30000</v>
      </c>
      <c r="I33" s="31">
        <v>30000</v>
      </c>
      <c r="J33" s="31">
        <v>30000</v>
      </c>
      <c r="K33" s="31"/>
      <c r="L33" s="10">
        <v>100</v>
      </c>
      <c r="M33" s="24"/>
      <c r="N33" s="24"/>
      <c r="O33" s="24"/>
      <c r="P33" s="24"/>
      <c r="Q33" s="25"/>
    </row>
    <row r="37" spans="1:17" ht="102.75">
      <c r="A37" s="17">
        <v>21</v>
      </c>
      <c r="B37" s="11">
        <v>1</v>
      </c>
      <c r="C37" s="45" t="s">
        <v>22</v>
      </c>
      <c r="D37" s="20" t="s">
        <v>44</v>
      </c>
      <c r="E37" s="20"/>
      <c r="F37" s="20" t="s">
        <v>20</v>
      </c>
      <c r="G37" s="20" t="s">
        <v>20</v>
      </c>
      <c r="H37" s="28">
        <v>6929</v>
      </c>
      <c r="I37" s="28">
        <v>5197</v>
      </c>
      <c r="J37" s="28">
        <v>5041</v>
      </c>
      <c r="K37" s="46">
        <v>29767</v>
      </c>
      <c r="L37" s="20">
        <v>119</v>
      </c>
      <c r="M37" s="20">
        <v>10</v>
      </c>
      <c r="N37" s="43" t="s">
        <v>72</v>
      </c>
      <c r="O37" s="42">
        <v>39437</v>
      </c>
      <c r="P37" s="20"/>
      <c r="Q37" s="12" t="s">
        <v>55</v>
      </c>
    </row>
    <row r="38" spans="1:17" ht="102.75">
      <c r="A38" s="17">
        <v>22</v>
      </c>
      <c r="B38" s="11">
        <v>1</v>
      </c>
      <c r="C38" s="45" t="s">
        <v>22</v>
      </c>
      <c r="D38" s="20" t="s">
        <v>46</v>
      </c>
      <c r="E38" s="20"/>
      <c r="F38" s="20" t="s">
        <v>20</v>
      </c>
      <c r="G38" s="20" t="s">
        <v>20</v>
      </c>
      <c r="H38" s="28">
        <v>9861</v>
      </c>
      <c r="I38" s="28">
        <v>7396</v>
      </c>
      <c r="J38" s="28">
        <v>7174</v>
      </c>
      <c r="K38" s="46">
        <v>43087</v>
      </c>
      <c r="L38" s="20">
        <v>196</v>
      </c>
      <c r="M38" s="20">
        <v>10</v>
      </c>
      <c r="N38" s="43" t="s">
        <v>72</v>
      </c>
      <c r="O38" s="42">
        <v>39437</v>
      </c>
      <c r="P38" s="20"/>
      <c r="Q38" s="12" t="s">
        <v>55</v>
      </c>
    </row>
    <row r="41" spans="1:17" ht="64.5">
      <c r="A41" s="17">
        <v>6</v>
      </c>
      <c r="B41" s="11" t="s">
        <v>16</v>
      </c>
      <c r="C41" s="45" t="s">
        <v>24</v>
      </c>
      <c r="D41" s="20" t="s">
        <v>47</v>
      </c>
      <c r="E41" s="20"/>
      <c r="F41" s="20" t="s">
        <v>48</v>
      </c>
      <c r="G41" s="20" t="s">
        <v>19</v>
      </c>
      <c r="H41" s="28">
        <v>10045</v>
      </c>
      <c r="I41" s="28">
        <v>7727</v>
      </c>
      <c r="J41" s="28">
        <v>6180</v>
      </c>
      <c r="K41" s="28">
        <v>50000</v>
      </c>
      <c r="L41" s="54">
        <v>84</v>
      </c>
      <c r="M41" s="20" t="s">
        <v>71</v>
      </c>
      <c r="N41" s="16" t="s">
        <v>70</v>
      </c>
      <c r="O41" s="42">
        <v>39675</v>
      </c>
      <c r="P41" s="20"/>
      <c r="Q41" s="12" t="s">
        <v>187</v>
      </c>
    </row>
    <row r="42" spans="1:17" ht="39">
      <c r="A42" s="17">
        <v>23</v>
      </c>
      <c r="B42" s="11">
        <v>6</v>
      </c>
      <c r="C42" s="45" t="s">
        <v>53</v>
      </c>
      <c r="D42" s="20" t="s">
        <v>52</v>
      </c>
      <c r="E42" s="20"/>
      <c r="F42" s="20" t="s">
        <v>49</v>
      </c>
      <c r="G42" s="20" t="s">
        <v>49</v>
      </c>
      <c r="H42" s="28">
        <v>3345.43</v>
      </c>
      <c r="I42" s="28">
        <v>1846.76</v>
      </c>
      <c r="J42" s="28">
        <v>1711.08</v>
      </c>
      <c r="K42" s="46">
        <v>11708</v>
      </c>
      <c r="L42" s="20">
        <v>14</v>
      </c>
      <c r="M42" s="20">
        <v>9</v>
      </c>
      <c r="N42" s="16" t="s">
        <v>54</v>
      </c>
      <c r="O42" s="21">
        <v>40375</v>
      </c>
      <c r="P42" s="20"/>
      <c r="Q42" s="12" t="s">
        <v>55</v>
      </c>
    </row>
    <row r="43" spans="1:17" ht="30">
      <c r="A43" s="17">
        <v>28</v>
      </c>
      <c r="B43" s="11" t="s">
        <v>27</v>
      </c>
      <c r="C43" s="45" t="s">
        <v>76</v>
      </c>
      <c r="D43" s="20" t="s">
        <v>124</v>
      </c>
      <c r="E43" s="20"/>
      <c r="F43" s="20" t="s">
        <v>125</v>
      </c>
      <c r="G43" s="20" t="s">
        <v>125</v>
      </c>
      <c r="H43" s="28">
        <v>9400</v>
      </c>
      <c r="I43" s="28">
        <v>7288</v>
      </c>
      <c r="J43" s="28">
        <v>5800</v>
      </c>
      <c r="K43" s="28">
        <v>40000</v>
      </c>
      <c r="L43" s="45">
        <v>155</v>
      </c>
      <c r="M43" s="45">
        <v>10</v>
      </c>
      <c r="N43" s="48" t="s">
        <v>149</v>
      </c>
      <c r="O43" s="42">
        <v>40366</v>
      </c>
      <c r="P43" s="47"/>
      <c r="Q43" s="12" t="s">
        <v>55</v>
      </c>
    </row>
    <row r="44" spans="1:17" ht="26.25">
      <c r="A44" s="17">
        <v>26</v>
      </c>
      <c r="B44" s="11" t="s">
        <v>21</v>
      </c>
      <c r="C44" s="45" t="s">
        <v>24</v>
      </c>
      <c r="D44" s="20" t="s">
        <v>68</v>
      </c>
      <c r="E44" s="20"/>
      <c r="F44" s="20" t="s">
        <v>26</v>
      </c>
      <c r="G44" s="20" t="s">
        <v>64</v>
      </c>
      <c r="H44" s="28">
        <v>13798</v>
      </c>
      <c r="I44" s="28">
        <v>6730</v>
      </c>
      <c r="J44" s="28">
        <v>6500</v>
      </c>
      <c r="K44" s="28">
        <v>22236</v>
      </c>
      <c r="L44" s="20">
        <v>56</v>
      </c>
      <c r="M44" s="20">
        <v>10</v>
      </c>
      <c r="N44" s="26" t="s">
        <v>67</v>
      </c>
      <c r="O44" s="21">
        <v>37974</v>
      </c>
      <c r="P44" s="20"/>
      <c r="Q44" s="12" t="s">
        <v>55</v>
      </c>
    </row>
    <row r="45" spans="1:17" ht="77.25">
      <c r="A45" s="17">
        <v>27</v>
      </c>
      <c r="B45" s="11" t="s">
        <v>27</v>
      </c>
      <c r="C45" s="45" t="s">
        <v>126</v>
      </c>
      <c r="D45" s="20" t="s">
        <v>127</v>
      </c>
      <c r="E45" s="20"/>
      <c r="F45" s="20" t="s">
        <v>128</v>
      </c>
      <c r="G45" s="20"/>
      <c r="H45" s="28">
        <v>6800</v>
      </c>
      <c r="I45" s="28">
        <v>5545</v>
      </c>
      <c r="J45" s="28">
        <v>4300</v>
      </c>
      <c r="K45" s="28">
        <v>32000</v>
      </c>
      <c r="L45" s="20">
        <v>90</v>
      </c>
      <c r="M45" s="20">
        <v>11</v>
      </c>
      <c r="N45" s="16" t="s">
        <v>129</v>
      </c>
      <c r="O45" s="42">
        <v>40752</v>
      </c>
      <c r="P45" s="20"/>
      <c r="Q45" s="12" t="s">
        <v>55</v>
      </c>
    </row>
    <row r="51" spans="1:117" s="7" customFormat="1" ht="135">
      <c r="A51" s="17">
        <v>62</v>
      </c>
      <c r="B51" s="136">
        <v>1</v>
      </c>
      <c r="C51" s="129" t="s">
        <v>345</v>
      </c>
      <c r="D51" s="102" t="s">
        <v>346</v>
      </c>
      <c r="E51" s="6"/>
      <c r="F51" s="55" t="s">
        <v>344</v>
      </c>
      <c r="G51" s="55" t="s">
        <v>344</v>
      </c>
      <c r="H51" s="125">
        <v>16514</v>
      </c>
      <c r="I51" s="150">
        <v>13211</v>
      </c>
      <c r="J51" s="151">
        <v>10570</v>
      </c>
      <c r="K51" s="120">
        <v>57501</v>
      </c>
      <c r="L51" s="120">
        <v>178</v>
      </c>
      <c r="M51" s="55" t="s">
        <v>349</v>
      </c>
      <c r="N51" s="124" t="s">
        <v>348</v>
      </c>
      <c r="O51" s="47">
        <v>40975</v>
      </c>
      <c r="P51" s="111"/>
      <c r="Q51" s="111" t="s">
        <v>55</v>
      </c>
      <c r="R51" s="139" t="s">
        <v>380</v>
      </c>
    </row>
    <row r="52" spans="1:117" s="7" customFormat="1" ht="75">
      <c r="A52" s="17">
        <v>63</v>
      </c>
      <c r="B52" s="136">
        <v>3</v>
      </c>
      <c r="C52" s="129" t="s">
        <v>231</v>
      </c>
      <c r="D52" s="55" t="s">
        <v>350</v>
      </c>
      <c r="E52" s="6"/>
      <c r="F52" s="82" t="s">
        <v>352</v>
      </c>
      <c r="G52" s="82" t="s">
        <v>352</v>
      </c>
      <c r="H52" s="110">
        <v>37701</v>
      </c>
      <c r="I52" s="114">
        <v>26115</v>
      </c>
      <c r="J52" s="110">
        <v>2480</v>
      </c>
      <c r="K52" s="115">
        <v>117940</v>
      </c>
      <c r="L52" s="110">
        <v>536</v>
      </c>
      <c r="M52" s="110">
        <v>19</v>
      </c>
      <c r="N52" s="140" t="s">
        <v>379</v>
      </c>
      <c r="O52" s="116">
        <v>40946</v>
      </c>
      <c r="P52" s="111"/>
      <c r="Q52" s="111" t="s">
        <v>55</v>
      </c>
      <c r="R52" s="139" t="s">
        <v>380</v>
      </c>
    </row>
    <row r="53" spans="1:117" s="7" customFormat="1" ht="51.75">
      <c r="A53" s="17">
        <v>46</v>
      </c>
      <c r="B53" s="138" t="s">
        <v>18</v>
      </c>
      <c r="C53" s="45" t="s">
        <v>316</v>
      </c>
      <c r="D53" s="20" t="s">
        <v>314</v>
      </c>
      <c r="E53" s="20" t="s">
        <v>317</v>
      </c>
      <c r="F53" s="20" t="s">
        <v>190</v>
      </c>
      <c r="G53" s="20" t="s">
        <v>190</v>
      </c>
      <c r="H53" s="65">
        <v>10289</v>
      </c>
      <c r="I53" s="65">
        <v>8231</v>
      </c>
      <c r="J53" s="66">
        <v>7500</v>
      </c>
      <c r="K53" s="66">
        <v>45000</v>
      </c>
      <c r="L53" s="71">
        <v>108</v>
      </c>
      <c r="M53" s="71">
        <v>10</v>
      </c>
      <c r="N53" s="119" t="s">
        <v>315</v>
      </c>
      <c r="O53" s="56">
        <v>41096</v>
      </c>
      <c r="P53" s="20" t="s">
        <v>317</v>
      </c>
      <c r="Q53" s="130" t="s">
        <v>198</v>
      </c>
    </row>
    <row r="54" spans="1:117" s="7" customFormat="1" ht="120">
      <c r="A54" s="17">
        <v>48</v>
      </c>
      <c r="B54" s="136" t="s">
        <v>21</v>
      </c>
      <c r="C54" s="133" t="s">
        <v>322</v>
      </c>
      <c r="D54" s="121" t="s">
        <v>323</v>
      </c>
      <c r="E54" s="6"/>
      <c r="F54" s="120" t="s">
        <v>324</v>
      </c>
      <c r="G54" s="120" t="s">
        <v>326</v>
      </c>
      <c r="H54" s="120">
        <v>6979</v>
      </c>
      <c r="I54" s="120">
        <v>5156</v>
      </c>
      <c r="J54" s="110">
        <v>4125</v>
      </c>
      <c r="K54" s="120">
        <v>22589</v>
      </c>
      <c r="L54" s="110">
        <v>84</v>
      </c>
      <c r="M54" s="110">
        <v>7</v>
      </c>
      <c r="N54" s="123" t="s">
        <v>325</v>
      </c>
      <c r="O54" s="122">
        <v>40968</v>
      </c>
      <c r="P54" s="111"/>
      <c r="Q54" s="111" t="s">
        <v>187</v>
      </c>
    </row>
    <row r="55" spans="1:117" s="7" customFormat="1" ht="60">
      <c r="A55" s="17">
        <v>43</v>
      </c>
      <c r="B55" s="137"/>
      <c r="C55" s="132" t="s">
        <v>24</v>
      </c>
      <c r="D55" s="117" t="s">
        <v>356</v>
      </c>
      <c r="E55" s="109"/>
      <c r="F55" s="55" t="s">
        <v>357</v>
      </c>
      <c r="G55" s="55" t="s">
        <v>360</v>
      </c>
      <c r="H55" s="127">
        <v>20646.099999999999</v>
      </c>
      <c r="I55" s="107">
        <v>11107.2</v>
      </c>
      <c r="J55" s="126">
        <v>9441</v>
      </c>
      <c r="K55" s="107">
        <v>56824.800000000003</v>
      </c>
      <c r="L55" s="126">
        <v>390</v>
      </c>
      <c r="M55" s="105" t="s">
        <v>359</v>
      </c>
      <c r="N55" s="101" t="s">
        <v>358</v>
      </c>
      <c r="O55" s="47">
        <v>40946</v>
      </c>
      <c r="P55" s="6"/>
      <c r="Q55" s="6" t="s">
        <v>55</v>
      </c>
    </row>
    <row r="56" spans="1:117" s="6" customFormat="1" ht="75">
      <c r="A56" s="17">
        <v>41</v>
      </c>
      <c r="B56" s="137">
        <v>7</v>
      </c>
      <c r="C56" s="132" t="s">
        <v>311</v>
      </c>
      <c r="D56" s="108" t="s">
        <v>312</v>
      </c>
      <c r="E56" s="109"/>
      <c r="F56" s="118" t="s">
        <v>193</v>
      </c>
      <c r="G56" s="118" t="s">
        <v>193</v>
      </c>
      <c r="H56" s="107">
        <v>4813</v>
      </c>
      <c r="I56" s="107">
        <v>3487.7</v>
      </c>
      <c r="J56" s="104">
        <v>2965</v>
      </c>
      <c r="K56" s="105">
        <v>15613</v>
      </c>
      <c r="L56" s="104">
        <v>71</v>
      </c>
      <c r="M56" s="104">
        <v>9</v>
      </c>
      <c r="N56" s="101" t="s">
        <v>313</v>
      </c>
      <c r="O56" s="47">
        <v>41152</v>
      </c>
      <c r="Q56" s="6" t="s">
        <v>55</v>
      </c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</row>
    <row r="57" spans="1:117" ht="165">
      <c r="A57" s="17">
        <v>31</v>
      </c>
      <c r="B57" s="136">
        <v>1</v>
      </c>
      <c r="C57" s="131" t="s">
        <v>285</v>
      </c>
      <c r="D57" s="99" t="s">
        <v>287</v>
      </c>
      <c r="E57" s="6"/>
      <c r="F57" s="6" t="s">
        <v>288</v>
      </c>
      <c r="G57" s="6" t="s">
        <v>289</v>
      </c>
      <c r="H57" s="6">
        <v>10595</v>
      </c>
      <c r="I57" s="68">
        <v>8476</v>
      </c>
      <c r="J57" s="68">
        <v>6780.8</v>
      </c>
      <c r="K57" s="6">
        <v>41828</v>
      </c>
      <c r="L57" s="6">
        <v>98</v>
      </c>
      <c r="M57" s="68">
        <v>17</v>
      </c>
      <c r="N57" s="101" t="s">
        <v>290</v>
      </c>
      <c r="O57" s="98">
        <v>40980</v>
      </c>
      <c r="P57" s="6"/>
      <c r="Q57" s="102" t="s">
        <v>55</v>
      </c>
    </row>
    <row r="58" spans="1:117" ht="150">
      <c r="A58" s="17">
        <v>32</v>
      </c>
      <c r="B58" s="136">
        <v>1</v>
      </c>
      <c r="C58" s="131" t="s">
        <v>286</v>
      </c>
      <c r="D58" s="99" t="s">
        <v>287</v>
      </c>
      <c r="E58" s="6"/>
      <c r="F58" s="6" t="s">
        <v>288</v>
      </c>
      <c r="G58" s="6" t="s">
        <v>289</v>
      </c>
      <c r="H58" s="6">
        <v>10595</v>
      </c>
      <c r="I58" s="68">
        <v>8476</v>
      </c>
      <c r="J58" s="68">
        <v>6780.8</v>
      </c>
      <c r="K58" s="6">
        <v>41828</v>
      </c>
      <c r="L58" s="6">
        <v>98</v>
      </c>
      <c r="M58" s="68">
        <v>17</v>
      </c>
      <c r="N58" s="101" t="s">
        <v>290</v>
      </c>
      <c r="O58" s="98">
        <v>40980</v>
      </c>
      <c r="P58" s="6"/>
      <c r="Q58" s="102" t="s">
        <v>55</v>
      </c>
    </row>
    <row r="59" spans="1:117" ht="195">
      <c r="A59" s="17">
        <v>19</v>
      </c>
      <c r="B59" s="136">
        <v>1</v>
      </c>
      <c r="C59" s="131" t="s">
        <v>244</v>
      </c>
      <c r="D59" s="99" t="s">
        <v>246</v>
      </c>
      <c r="E59" s="20"/>
      <c r="F59" s="85" t="s">
        <v>243</v>
      </c>
      <c r="G59" s="6" t="s">
        <v>247</v>
      </c>
      <c r="H59" s="6">
        <v>9234</v>
      </c>
      <c r="I59" s="96">
        <v>7387.2</v>
      </c>
      <c r="J59" s="89">
        <v>5909.8</v>
      </c>
      <c r="K59" s="85">
        <v>17003.150000000001</v>
      </c>
      <c r="L59" s="6">
        <v>138</v>
      </c>
      <c r="M59" s="90">
        <v>16</v>
      </c>
      <c r="N59" s="101" t="s">
        <v>248</v>
      </c>
      <c r="O59" s="98">
        <v>40966</v>
      </c>
      <c r="P59" s="90"/>
      <c r="Q59" s="6" t="s">
        <v>55</v>
      </c>
    </row>
    <row r="60" spans="1:117" ht="135">
      <c r="A60" s="17">
        <v>20</v>
      </c>
      <c r="B60" s="136">
        <v>1</v>
      </c>
      <c r="C60" s="131" t="s">
        <v>245</v>
      </c>
      <c r="D60" s="85" t="s">
        <v>246</v>
      </c>
      <c r="E60" s="20"/>
      <c r="F60" s="85" t="s">
        <v>243</v>
      </c>
      <c r="G60" s="85" t="s">
        <v>247</v>
      </c>
      <c r="H60" s="85">
        <v>9234</v>
      </c>
      <c r="I60" s="96">
        <v>7387</v>
      </c>
      <c r="J60" s="89">
        <v>5909.8</v>
      </c>
      <c r="K60" s="85">
        <v>17003.150000000001</v>
      </c>
      <c r="L60" s="85">
        <v>139</v>
      </c>
      <c r="M60" s="90">
        <v>16</v>
      </c>
      <c r="N60" s="101" t="s">
        <v>249</v>
      </c>
      <c r="O60" s="100">
        <v>41135</v>
      </c>
      <c r="P60" s="90"/>
      <c r="Q60" s="6" t="s">
        <v>55</v>
      </c>
    </row>
    <row r="61" spans="1:117" ht="64.5">
      <c r="A61" s="17">
        <v>15</v>
      </c>
      <c r="B61" s="136">
        <v>7</v>
      </c>
      <c r="C61" s="45" t="s">
        <v>75</v>
      </c>
      <c r="D61" s="20" t="s">
        <v>232</v>
      </c>
      <c r="E61" s="20"/>
      <c r="F61" s="20" t="s">
        <v>233</v>
      </c>
      <c r="G61" s="20" t="s">
        <v>233</v>
      </c>
      <c r="H61" s="90">
        <v>6636</v>
      </c>
      <c r="I61" s="96">
        <v>6149</v>
      </c>
      <c r="J61" s="89">
        <v>5230</v>
      </c>
      <c r="K61" s="89">
        <v>23226</v>
      </c>
      <c r="L61" s="89">
        <v>96</v>
      </c>
      <c r="M61" s="90">
        <v>17</v>
      </c>
      <c r="N61" s="97" t="s">
        <v>234</v>
      </c>
      <c r="O61" s="95">
        <v>39813</v>
      </c>
      <c r="P61" s="90"/>
      <c r="Q61" s="6" t="s">
        <v>55</v>
      </c>
    </row>
    <row r="62" spans="1:117" s="81" customFormat="1" ht="39">
      <c r="A62" s="17">
        <v>1</v>
      </c>
      <c r="B62" s="134" t="s">
        <v>21</v>
      </c>
      <c r="C62" s="45" t="s">
        <v>45</v>
      </c>
      <c r="D62" s="45" t="s">
        <v>138</v>
      </c>
      <c r="E62" s="45"/>
      <c r="F62" s="45" t="s">
        <v>137</v>
      </c>
      <c r="G62" s="45" t="s">
        <v>137</v>
      </c>
      <c r="H62" s="91">
        <v>4526</v>
      </c>
      <c r="I62" s="91">
        <v>3840</v>
      </c>
      <c r="J62" s="91">
        <v>3600</v>
      </c>
      <c r="K62" s="91">
        <v>30124</v>
      </c>
      <c r="L62" s="92">
        <v>63</v>
      </c>
      <c r="M62" s="92">
        <v>10</v>
      </c>
      <c r="N62" s="93" t="s">
        <v>139</v>
      </c>
      <c r="O62" s="94">
        <v>38818</v>
      </c>
      <c r="P62" s="92"/>
      <c r="Q62" s="45" t="s">
        <v>198</v>
      </c>
    </row>
    <row r="63" spans="1:117" ht="60">
      <c r="A63" s="17">
        <v>7</v>
      </c>
      <c r="B63" s="97" t="s">
        <v>16</v>
      </c>
      <c r="C63" s="85" t="s">
        <v>205</v>
      </c>
      <c r="D63" s="82" t="s">
        <v>203</v>
      </c>
      <c r="E63" s="82"/>
      <c r="F63" s="83" t="s">
        <v>200</v>
      </c>
      <c r="G63" s="83" t="s">
        <v>200</v>
      </c>
      <c r="H63" s="89">
        <v>17260</v>
      </c>
      <c r="I63" s="89">
        <v>16600</v>
      </c>
      <c r="J63" s="89">
        <v>13280</v>
      </c>
      <c r="K63" s="55">
        <v>71482</v>
      </c>
      <c r="L63" s="89">
        <v>212</v>
      </c>
      <c r="M63" s="90">
        <v>26</v>
      </c>
      <c r="N63" s="97" t="s">
        <v>204</v>
      </c>
      <c r="O63" s="95">
        <v>39445</v>
      </c>
      <c r="P63" s="90"/>
      <c r="Q63" s="6" t="s">
        <v>55</v>
      </c>
    </row>
    <row r="64" spans="1:117" ht="75">
      <c r="A64" s="17">
        <v>4</v>
      </c>
      <c r="B64" s="135">
        <v>1</v>
      </c>
      <c r="C64" s="85" t="s">
        <v>77</v>
      </c>
      <c r="D64" s="6" t="s">
        <v>195</v>
      </c>
      <c r="E64" s="82"/>
      <c r="F64" s="83" t="s">
        <v>193</v>
      </c>
      <c r="G64" s="83" t="s">
        <v>193</v>
      </c>
      <c r="H64" s="89">
        <v>8504.4</v>
      </c>
      <c r="I64" s="89">
        <v>6803.52</v>
      </c>
      <c r="J64" s="89">
        <v>5442.8</v>
      </c>
      <c r="K64" s="89">
        <v>29724.6</v>
      </c>
      <c r="L64" s="89">
        <v>111</v>
      </c>
      <c r="M64" s="90">
        <v>17</v>
      </c>
      <c r="N64" s="97" t="s">
        <v>230</v>
      </c>
      <c r="O64" s="95">
        <v>41156</v>
      </c>
      <c r="P64" s="90"/>
      <c r="Q64" s="6" t="s">
        <v>55</v>
      </c>
    </row>
    <row r="65" spans="1:17" ht="105">
      <c r="A65" s="17">
        <v>9</v>
      </c>
      <c r="B65" s="136">
        <v>1</v>
      </c>
      <c r="C65" s="85" t="s">
        <v>209</v>
      </c>
      <c r="D65" s="82" t="s">
        <v>206</v>
      </c>
      <c r="E65" s="82" t="s">
        <v>226</v>
      </c>
      <c r="F65" s="83" t="s">
        <v>207</v>
      </c>
      <c r="G65" s="83" t="s">
        <v>207</v>
      </c>
      <c r="H65" s="89">
        <v>12094</v>
      </c>
      <c r="I65" s="89">
        <v>11189</v>
      </c>
      <c r="J65" s="89">
        <v>8951.2000000000007</v>
      </c>
      <c r="K65" s="89">
        <v>45756.800000000003</v>
      </c>
      <c r="L65" s="89">
        <v>169</v>
      </c>
      <c r="M65" s="90">
        <v>13</v>
      </c>
      <c r="N65" s="97" t="s">
        <v>227</v>
      </c>
      <c r="O65" s="95">
        <v>40311</v>
      </c>
      <c r="P65" s="90"/>
      <c r="Q65" s="6" t="s">
        <v>55</v>
      </c>
    </row>
    <row r="66" spans="1:17">
      <c r="H66" s="79"/>
      <c r="I66" s="79"/>
      <c r="J66" s="79"/>
      <c r="K66" s="79"/>
      <c r="L66" s="79"/>
      <c r="M66" s="79"/>
      <c r="N66" s="80"/>
      <c r="O66" s="80"/>
    </row>
    <row r="67" spans="1:17">
      <c r="H67" s="79"/>
      <c r="I67" s="79"/>
      <c r="J67" s="79"/>
      <c r="K67" s="79"/>
      <c r="L67" s="79"/>
      <c r="M67" s="79"/>
      <c r="N67" s="80"/>
      <c r="O67" s="80"/>
    </row>
    <row r="68" spans="1:17">
      <c r="H68" s="79"/>
      <c r="I68" s="79"/>
      <c r="J68" s="79"/>
      <c r="K68" s="79"/>
      <c r="L68" s="79"/>
      <c r="M68" s="79"/>
      <c r="N68" s="80"/>
      <c r="O68" s="80"/>
    </row>
    <row r="69" spans="1:17">
      <c r="H69" s="79"/>
      <c r="I69" s="79"/>
      <c r="J69" s="79"/>
      <c r="K69" s="79"/>
      <c r="L69" s="79"/>
      <c r="M69" s="79"/>
      <c r="N69" s="80"/>
      <c r="O69" s="80"/>
    </row>
    <row r="70" spans="1:17">
      <c r="H70" s="79"/>
      <c r="I70" s="79"/>
      <c r="J70" s="79"/>
      <c r="K70" s="79"/>
      <c r="L70" s="79"/>
      <c r="M70" s="79"/>
      <c r="N70" s="80"/>
      <c r="O70" s="80"/>
    </row>
    <row r="71" spans="1:17">
      <c r="H71" s="79"/>
      <c r="I71" s="79"/>
      <c r="J71" s="79"/>
      <c r="K71" s="79"/>
      <c r="L71" s="79"/>
      <c r="M71" s="79"/>
      <c r="N71" s="80"/>
      <c r="O71" s="80"/>
    </row>
    <row r="72" spans="1:17">
      <c r="H72" s="79"/>
      <c r="I72" s="79"/>
      <c r="J72" s="79"/>
      <c r="K72" s="79"/>
      <c r="L72" s="79"/>
      <c r="M72" s="79"/>
      <c r="N72" s="80"/>
      <c r="O72" s="80"/>
    </row>
    <row r="73" spans="1:17">
      <c r="H73" s="79"/>
      <c r="I73" s="79"/>
      <c r="J73" s="79"/>
      <c r="K73" s="79"/>
      <c r="L73" s="79"/>
      <c r="M73" s="79"/>
      <c r="N73" s="80"/>
      <c r="O73" s="80"/>
    </row>
    <row r="74" spans="1:17">
      <c r="H74" s="79"/>
      <c r="I74" s="79"/>
      <c r="J74" s="79"/>
      <c r="K74" s="79"/>
      <c r="L74" s="79"/>
      <c r="M74" s="79"/>
      <c r="N74" s="80"/>
      <c r="O74" s="80"/>
    </row>
    <row r="75" spans="1:17">
      <c r="H75" s="79"/>
      <c r="I75" s="79"/>
      <c r="J75" s="79"/>
      <c r="K75" s="79"/>
      <c r="L75" s="79"/>
      <c r="M75" s="79"/>
      <c r="N75" s="80"/>
      <c r="O75" s="80"/>
    </row>
    <row r="76" spans="1:17">
      <c r="H76" s="79"/>
      <c r="I76" s="79"/>
      <c r="J76" s="79"/>
      <c r="K76" s="79"/>
      <c r="L76" s="79"/>
      <c r="M76" s="79"/>
      <c r="N76" s="80"/>
      <c r="O76" s="80"/>
    </row>
    <row r="77" spans="1:17">
      <c r="H77" s="79"/>
      <c r="I77" s="79"/>
      <c r="J77" s="79"/>
      <c r="K77" s="79"/>
      <c r="L77" s="79"/>
      <c r="M77" s="79"/>
      <c r="N77" s="80"/>
      <c r="O77" s="80"/>
    </row>
    <row r="78" spans="1:17">
      <c r="H78" s="79"/>
      <c r="I78" s="79"/>
      <c r="J78" s="79"/>
      <c r="K78" s="79"/>
      <c r="L78" s="79"/>
      <c r="M78" s="79"/>
      <c r="N78" s="80"/>
      <c r="O78" s="80"/>
    </row>
    <row r="79" spans="1:17">
      <c r="H79" s="79"/>
      <c r="I79" s="79"/>
      <c r="J79" s="79"/>
      <c r="K79" s="79"/>
      <c r="L79" s="79"/>
      <c r="M79" s="79"/>
      <c r="N79" s="80"/>
      <c r="O79" s="80"/>
    </row>
    <row r="80" spans="1:17">
      <c r="H80" s="79"/>
      <c r="I80" s="79"/>
      <c r="J80" s="79"/>
      <c r="K80" s="79"/>
      <c r="L80" s="79"/>
      <c r="M80" s="79"/>
      <c r="N80" s="80"/>
      <c r="O80" s="80"/>
    </row>
    <row r="81" spans="8:15">
      <c r="H81" s="79"/>
      <c r="I81" s="79"/>
      <c r="J81" s="79"/>
      <c r="K81" s="79"/>
      <c r="L81" s="79"/>
      <c r="M81" s="79"/>
      <c r="N81" s="80"/>
      <c r="O81" s="80"/>
    </row>
    <row r="82" spans="8:15">
      <c r="H82" s="79"/>
      <c r="I82" s="79"/>
      <c r="J82" s="79"/>
      <c r="K82" s="79"/>
      <c r="L82" s="79"/>
      <c r="M82" s="79"/>
      <c r="N82" s="80"/>
      <c r="O82" s="80"/>
    </row>
    <row r="83" spans="8:15">
      <c r="H83" s="79"/>
      <c r="I83" s="79"/>
      <c r="J83" s="79"/>
      <c r="K83" s="79"/>
      <c r="L83" s="79"/>
      <c r="M83" s="79"/>
      <c r="N83" s="80"/>
      <c r="O83" s="80"/>
    </row>
    <row r="84" spans="8:15">
      <c r="H84" s="79"/>
      <c r="I84" s="79"/>
      <c r="J84" s="79"/>
      <c r="K84" s="79"/>
      <c r="L84" s="79"/>
      <c r="M84" s="79"/>
      <c r="N84" s="80"/>
      <c r="O84" s="80"/>
    </row>
    <row r="85" spans="8:15">
      <c r="H85" s="79"/>
      <c r="I85" s="79"/>
      <c r="J85" s="79"/>
      <c r="K85" s="79"/>
      <c r="L85" s="79"/>
      <c r="M85" s="79"/>
      <c r="N85" s="80"/>
      <c r="O85" s="80"/>
    </row>
    <row r="86" spans="8:15">
      <c r="H86" s="79"/>
      <c r="I86" s="79"/>
      <c r="J86" s="79"/>
      <c r="K86" s="79"/>
      <c r="L86" s="79"/>
      <c r="M86" s="79"/>
      <c r="N86" s="80"/>
      <c r="O86" s="80"/>
    </row>
    <row r="87" spans="8:15">
      <c r="H87" s="79"/>
      <c r="I87" s="79"/>
      <c r="J87" s="79"/>
      <c r="K87" s="79"/>
      <c r="L87" s="79"/>
      <c r="M87" s="79"/>
      <c r="N87" s="80"/>
      <c r="O87" s="80"/>
    </row>
    <row r="88" spans="8:15">
      <c r="H88" s="79"/>
      <c r="I88" s="79"/>
      <c r="J88" s="79"/>
      <c r="K88" s="79"/>
      <c r="L88" s="79"/>
      <c r="M88" s="79"/>
      <c r="N88" s="80"/>
      <c r="O88" s="80"/>
    </row>
    <row r="89" spans="8:15">
      <c r="H89" s="79"/>
      <c r="I89" s="79"/>
      <c r="J89" s="79"/>
      <c r="K89" s="79"/>
      <c r="L89" s="79"/>
      <c r="M89" s="79"/>
      <c r="N89" s="80"/>
      <c r="O89" s="80"/>
    </row>
    <row r="90" spans="8:15">
      <c r="H90" s="79"/>
      <c r="I90" s="79"/>
      <c r="J90" s="79"/>
      <c r="K90" s="79"/>
      <c r="L90" s="79"/>
      <c r="M90" s="79"/>
      <c r="N90" s="80"/>
      <c r="O90" s="80"/>
    </row>
    <row r="91" spans="8:15">
      <c r="H91" s="79"/>
      <c r="I91" s="79"/>
      <c r="J91" s="79"/>
      <c r="K91" s="79"/>
      <c r="L91" s="79"/>
      <c r="M91" s="79"/>
      <c r="N91" s="80"/>
      <c r="O91" s="80"/>
    </row>
    <row r="92" spans="8:15">
      <c r="H92" s="79"/>
      <c r="I92" s="79"/>
      <c r="J92" s="79"/>
      <c r="K92" s="79"/>
      <c r="L92" s="79"/>
      <c r="M92" s="79"/>
      <c r="N92" s="80"/>
      <c r="O92" s="80"/>
    </row>
  </sheetData>
  <customSheetViews>
    <customSheetView guid="{1A2E35A0-CDBE-48FF-8C79-9C639E91DE2F}">
      <pageMargins left="0.7" right="0.7" top="0.75" bottom="0.75" header="0.3" footer="0.3"/>
    </customSheetView>
    <customSheetView guid="{F727DBB6-E2EE-42D2-835D-41197341F7C6}">
      <pageMargins left="0.7" right="0.7" top="0.75" bottom="0.75" header="0.3" footer="0.3"/>
    </customSheetView>
    <customSheetView guid="{4281D568-E124-483D-9AB5-B9E3B639985A}">
      <pageMargins left="0.7" right="0.7" top="0.75" bottom="0.75" header="0.3" footer="0.3"/>
    </customSheetView>
    <customSheetView guid="{EDAD10DB-93A3-4279-BF2E-7AF926C01D6A}">
      <pageMargins left="0.7" right="0.7" top="0.75" bottom="0.75" header="0.3" footer="0.3"/>
    </customSheetView>
    <customSheetView guid="{6DA9D7CE-E103-427C-AFA3-EC69DB882EE8}">
      <pageMargins left="0.7" right="0.7" top="0.75" bottom="0.75" header="0.3" footer="0.3"/>
    </customSheetView>
  </customSheetViews>
  <mergeCells count="2">
    <mergeCell ref="A1:Q1"/>
    <mergeCell ref="A3:Q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8"/>
  <sheetViews>
    <sheetView workbookViewId="0">
      <selection activeCell="B6" sqref="B6"/>
    </sheetView>
  </sheetViews>
  <sheetFormatPr defaultRowHeight="15"/>
  <cols>
    <col min="1" max="1" width="7.42578125" customWidth="1"/>
    <col min="2" max="2" width="24.85546875" customWidth="1"/>
    <col min="3" max="3" width="19.140625" customWidth="1"/>
    <col min="4" max="4" width="16.42578125" customWidth="1"/>
    <col min="5" max="5" width="16.85546875" customWidth="1"/>
  </cols>
  <sheetData>
    <row r="1" spans="1:6">
      <c r="C1" s="5"/>
      <c r="E1" s="271" t="s">
        <v>480</v>
      </c>
      <c r="F1" s="271"/>
    </row>
    <row r="2" spans="1:6" ht="56.25" customHeight="1">
      <c r="A2" s="257" t="s">
        <v>479</v>
      </c>
      <c r="B2" s="257"/>
      <c r="C2" s="257"/>
      <c r="D2" s="257"/>
      <c r="E2" s="257"/>
      <c r="F2" s="257"/>
    </row>
    <row r="3" spans="1:6" ht="25.5">
      <c r="A3" s="1" t="s">
        <v>0</v>
      </c>
      <c r="B3" s="1" t="s">
        <v>2</v>
      </c>
      <c r="C3" s="1" t="s">
        <v>3</v>
      </c>
      <c r="D3" s="1" t="s">
        <v>5</v>
      </c>
      <c r="E3" s="1" t="s">
        <v>6</v>
      </c>
      <c r="F3" s="4" t="s">
        <v>13</v>
      </c>
    </row>
    <row r="4" spans="1:6" ht="30">
      <c r="A4" s="72">
        <v>1</v>
      </c>
      <c r="B4" s="129" t="s">
        <v>398</v>
      </c>
      <c r="C4" s="129" t="s">
        <v>399</v>
      </c>
      <c r="D4" s="170" t="s">
        <v>400</v>
      </c>
      <c r="E4" s="170" t="s">
        <v>400</v>
      </c>
      <c r="F4" s="163" t="s">
        <v>187</v>
      </c>
    </row>
    <row r="5" spans="1:6" ht="30">
      <c r="A5" s="188">
        <v>2</v>
      </c>
      <c r="B5" s="129" t="s">
        <v>194</v>
      </c>
      <c r="C5" s="129" t="s">
        <v>399</v>
      </c>
      <c r="D5" s="170" t="s">
        <v>400</v>
      </c>
      <c r="E5" s="170" t="s">
        <v>400</v>
      </c>
      <c r="F5" s="163" t="s">
        <v>187</v>
      </c>
    </row>
    <row r="6" spans="1:6" ht="30">
      <c r="A6" s="72">
        <v>3</v>
      </c>
      <c r="B6" s="129" t="s">
        <v>202</v>
      </c>
      <c r="C6" s="129" t="s">
        <v>399</v>
      </c>
      <c r="D6" s="170" t="s">
        <v>400</v>
      </c>
      <c r="E6" s="170" t="s">
        <v>400</v>
      </c>
      <c r="F6" s="163" t="s">
        <v>187</v>
      </c>
    </row>
    <row r="7" spans="1:6" ht="30">
      <c r="A7" s="188">
        <v>4</v>
      </c>
      <c r="B7" s="129" t="s">
        <v>75</v>
      </c>
      <c r="C7" s="129" t="s">
        <v>399</v>
      </c>
      <c r="D7" s="170" t="s">
        <v>400</v>
      </c>
      <c r="E7" s="170" t="s">
        <v>400</v>
      </c>
      <c r="F7" s="163" t="s">
        <v>187</v>
      </c>
    </row>
    <row r="8" spans="1:6" ht="30">
      <c r="A8" s="72">
        <v>5</v>
      </c>
      <c r="B8" s="129" t="s">
        <v>231</v>
      </c>
      <c r="C8" s="129" t="s">
        <v>399</v>
      </c>
      <c r="D8" s="170" t="s">
        <v>400</v>
      </c>
      <c r="E8" s="170" t="s">
        <v>400</v>
      </c>
      <c r="F8" s="163" t="s">
        <v>187</v>
      </c>
    </row>
    <row r="9" spans="1:6" ht="30">
      <c r="A9" s="188">
        <v>6</v>
      </c>
      <c r="B9" s="129" t="s">
        <v>490</v>
      </c>
      <c r="C9" s="129" t="s">
        <v>68</v>
      </c>
      <c r="D9" s="170" t="s">
        <v>26</v>
      </c>
      <c r="E9" s="170" t="s">
        <v>26</v>
      </c>
      <c r="F9" s="163" t="s">
        <v>187</v>
      </c>
    </row>
    <row r="10" spans="1:6" ht="60">
      <c r="A10" s="72">
        <v>7</v>
      </c>
      <c r="B10" s="129" t="s">
        <v>45</v>
      </c>
      <c r="C10" s="129" t="s">
        <v>420</v>
      </c>
      <c r="D10" s="170" t="s">
        <v>421</v>
      </c>
      <c r="E10" s="170" t="s">
        <v>421</v>
      </c>
      <c r="F10" s="163" t="s">
        <v>187</v>
      </c>
    </row>
    <row r="11" spans="1:6" ht="30">
      <c r="A11" s="188">
        <v>8</v>
      </c>
      <c r="B11" s="129" t="s">
        <v>335</v>
      </c>
      <c r="C11" s="129" t="s">
        <v>330</v>
      </c>
      <c r="D11" s="154" t="s">
        <v>79</v>
      </c>
      <c r="E11" s="154" t="s">
        <v>79</v>
      </c>
      <c r="F11" s="163" t="s">
        <v>187</v>
      </c>
    </row>
    <row r="12" spans="1:6" ht="30">
      <c r="A12" s="72">
        <v>9</v>
      </c>
      <c r="B12" s="129" t="s">
        <v>336</v>
      </c>
      <c r="C12" s="129" t="s">
        <v>330</v>
      </c>
      <c r="D12" s="154" t="s">
        <v>79</v>
      </c>
      <c r="E12" s="154" t="s">
        <v>79</v>
      </c>
      <c r="F12" s="163" t="s">
        <v>187</v>
      </c>
    </row>
    <row r="13" spans="1:6" ht="30">
      <c r="A13" s="188">
        <v>10</v>
      </c>
      <c r="B13" s="129" t="s">
        <v>337</v>
      </c>
      <c r="C13" s="129" t="s">
        <v>330</v>
      </c>
      <c r="D13" s="154" t="s">
        <v>79</v>
      </c>
      <c r="E13" s="154" t="s">
        <v>79</v>
      </c>
      <c r="F13" s="163" t="s">
        <v>187</v>
      </c>
    </row>
    <row r="14" spans="1:6" ht="45">
      <c r="A14" s="72">
        <v>11</v>
      </c>
      <c r="B14" s="45" t="s">
        <v>396</v>
      </c>
      <c r="C14" s="129" t="s">
        <v>395</v>
      </c>
      <c r="D14" s="165" t="s">
        <v>48</v>
      </c>
      <c r="E14" s="165" t="s">
        <v>19</v>
      </c>
      <c r="F14" s="164" t="s">
        <v>187</v>
      </c>
    </row>
    <row r="15" spans="1:6" ht="45">
      <c r="A15" s="188">
        <v>12</v>
      </c>
      <c r="B15" s="45" t="s">
        <v>374</v>
      </c>
      <c r="C15" s="129" t="s">
        <v>373</v>
      </c>
      <c r="D15" s="165" t="s">
        <v>48</v>
      </c>
      <c r="E15" s="165" t="s">
        <v>19</v>
      </c>
      <c r="F15" s="164" t="s">
        <v>187</v>
      </c>
    </row>
    <row r="16" spans="1:6" ht="30">
      <c r="A16" s="72">
        <v>13</v>
      </c>
      <c r="B16" s="129" t="s">
        <v>404</v>
      </c>
      <c r="C16" s="129" t="s">
        <v>405</v>
      </c>
      <c r="D16" s="170" t="s">
        <v>26</v>
      </c>
      <c r="E16" s="170" t="s">
        <v>26</v>
      </c>
      <c r="F16" s="163" t="s">
        <v>333</v>
      </c>
    </row>
    <row r="17" spans="1:6" ht="75">
      <c r="A17" s="188">
        <v>14</v>
      </c>
      <c r="B17" s="129" t="s">
        <v>481</v>
      </c>
      <c r="C17" s="129" t="s">
        <v>408</v>
      </c>
      <c r="D17" s="170" t="s">
        <v>407</v>
      </c>
      <c r="E17" s="170" t="s">
        <v>407</v>
      </c>
      <c r="F17" s="163" t="s">
        <v>333</v>
      </c>
    </row>
    <row r="18" spans="1:6" ht="60">
      <c r="A18" s="72">
        <v>15</v>
      </c>
      <c r="B18" s="129" t="s">
        <v>45</v>
      </c>
      <c r="C18" s="129" t="s">
        <v>482</v>
      </c>
      <c r="D18" s="170" t="s">
        <v>410</v>
      </c>
      <c r="E18" s="170" t="s">
        <v>410</v>
      </c>
      <c r="F18" s="163" t="s">
        <v>333</v>
      </c>
    </row>
    <row r="19" spans="1:6" ht="45">
      <c r="A19" s="188">
        <v>16</v>
      </c>
      <c r="B19" s="129" t="s">
        <v>483</v>
      </c>
      <c r="C19" s="129" t="s">
        <v>484</v>
      </c>
      <c r="D19" s="170" t="s">
        <v>193</v>
      </c>
      <c r="E19" s="170" t="s">
        <v>193</v>
      </c>
      <c r="F19" s="163" t="s">
        <v>333</v>
      </c>
    </row>
    <row r="20" spans="1:6" ht="45">
      <c r="A20" s="72">
        <v>17</v>
      </c>
      <c r="B20" s="129" t="s">
        <v>491</v>
      </c>
      <c r="C20" s="129" t="s">
        <v>485</v>
      </c>
      <c r="D20" s="129" t="s">
        <v>486</v>
      </c>
      <c r="E20" s="154" t="s">
        <v>275</v>
      </c>
      <c r="F20" s="163" t="s">
        <v>333</v>
      </c>
    </row>
    <row r="21" spans="1:6" ht="45">
      <c r="A21" s="188">
        <v>18</v>
      </c>
      <c r="B21" s="129" t="s">
        <v>492</v>
      </c>
      <c r="C21" s="129" t="s">
        <v>485</v>
      </c>
      <c r="D21" s="129" t="s">
        <v>486</v>
      </c>
      <c r="E21" s="154" t="s">
        <v>275</v>
      </c>
      <c r="F21" s="163" t="s">
        <v>333</v>
      </c>
    </row>
    <row r="22" spans="1:6" ht="45">
      <c r="A22" s="72">
        <v>19</v>
      </c>
      <c r="B22" s="129" t="s">
        <v>219</v>
      </c>
      <c r="C22" s="129" t="s">
        <v>279</v>
      </c>
      <c r="D22" s="154" t="s">
        <v>278</v>
      </c>
      <c r="E22" s="154" t="s">
        <v>280</v>
      </c>
      <c r="F22" s="163" t="s">
        <v>333</v>
      </c>
    </row>
    <row r="23" spans="1:6" ht="45">
      <c r="A23" s="188">
        <v>20</v>
      </c>
      <c r="B23" s="129" t="s">
        <v>194</v>
      </c>
      <c r="C23" s="129" t="s">
        <v>213</v>
      </c>
      <c r="D23" s="154" t="s">
        <v>306</v>
      </c>
      <c r="E23" s="154" t="s">
        <v>193</v>
      </c>
      <c r="F23" s="163" t="s">
        <v>333</v>
      </c>
    </row>
    <row r="24" spans="1:6" ht="45">
      <c r="A24" s="72">
        <v>21</v>
      </c>
      <c r="B24" s="129" t="s">
        <v>398</v>
      </c>
      <c r="C24" s="129" t="s">
        <v>213</v>
      </c>
      <c r="D24" s="154" t="s">
        <v>306</v>
      </c>
      <c r="E24" s="154" t="s">
        <v>193</v>
      </c>
      <c r="F24" s="163" t="s">
        <v>333</v>
      </c>
    </row>
    <row r="25" spans="1:6" ht="45">
      <c r="A25" s="188">
        <v>22</v>
      </c>
      <c r="B25" s="129" t="s">
        <v>77</v>
      </c>
      <c r="C25" s="129" t="s">
        <v>213</v>
      </c>
      <c r="D25" s="154" t="s">
        <v>306</v>
      </c>
      <c r="E25" s="154" t="s">
        <v>193</v>
      </c>
      <c r="F25" s="163" t="s">
        <v>333</v>
      </c>
    </row>
    <row r="26" spans="1:6" ht="45">
      <c r="A26" s="72">
        <v>23</v>
      </c>
      <c r="B26" s="129" t="s">
        <v>202</v>
      </c>
      <c r="C26" s="129" t="s">
        <v>300</v>
      </c>
      <c r="D26" s="154" t="s">
        <v>151</v>
      </c>
      <c r="E26" s="154" t="s">
        <v>151</v>
      </c>
      <c r="F26" s="163" t="s">
        <v>333</v>
      </c>
    </row>
    <row r="27" spans="1:6" ht="30">
      <c r="A27" s="188">
        <v>24</v>
      </c>
      <c r="B27" s="129" t="s">
        <v>45</v>
      </c>
      <c r="C27" s="129" t="s">
        <v>303</v>
      </c>
      <c r="D27" s="154" t="s">
        <v>151</v>
      </c>
      <c r="E27" s="154" t="s">
        <v>151</v>
      </c>
      <c r="F27" s="163" t="s">
        <v>333</v>
      </c>
    </row>
    <row r="28" spans="1:6" ht="60">
      <c r="A28" s="72">
        <v>25</v>
      </c>
      <c r="B28" s="129" t="s">
        <v>202</v>
      </c>
      <c r="C28" s="129" t="s">
        <v>309</v>
      </c>
      <c r="D28" s="154" t="s">
        <v>308</v>
      </c>
      <c r="E28" s="154" t="s">
        <v>308</v>
      </c>
      <c r="F28" s="163" t="s">
        <v>333</v>
      </c>
    </row>
    <row r="29" spans="1:6" ht="30">
      <c r="A29" s="188">
        <v>26</v>
      </c>
      <c r="B29" s="129" t="s">
        <v>489</v>
      </c>
      <c r="C29" s="129" t="s">
        <v>362</v>
      </c>
      <c r="D29" s="154" t="s">
        <v>361</v>
      </c>
      <c r="E29" s="154" t="s">
        <v>364</v>
      </c>
      <c r="F29" s="163" t="s">
        <v>333</v>
      </c>
    </row>
    <row r="30" spans="1:6" ht="60">
      <c r="A30" s="72">
        <v>27</v>
      </c>
      <c r="B30" s="129" t="s">
        <v>488</v>
      </c>
      <c r="C30" s="129" t="s">
        <v>370</v>
      </c>
      <c r="D30" s="154" t="s">
        <v>369</v>
      </c>
      <c r="E30" s="154" t="s">
        <v>372</v>
      </c>
      <c r="F30" s="163" t="s">
        <v>333</v>
      </c>
    </row>
    <row r="31" spans="1:6" ht="60">
      <c r="A31" s="188">
        <v>28</v>
      </c>
      <c r="B31" s="129" t="s">
        <v>487</v>
      </c>
      <c r="C31" s="129" t="s">
        <v>390</v>
      </c>
      <c r="D31" s="154" t="s">
        <v>329</v>
      </c>
      <c r="E31" s="154" t="s">
        <v>329</v>
      </c>
      <c r="F31" s="163" t="s">
        <v>333</v>
      </c>
    </row>
    <row r="32" spans="1:6" ht="30">
      <c r="A32" s="72">
        <v>29</v>
      </c>
      <c r="B32" s="129" t="s">
        <v>331</v>
      </c>
      <c r="C32" s="129" t="s">
        <v>330</v>
      </c>
      <c r="D32" s="154" t="s">
        <v>79</v>
      </c>
      <c r="E32" s="154" t="s">
        <v>79</v>
      </c>
      <c r="F32" s="163" t="s">
        <v>333</v>
      </c>
    </row>
    <row r="33" spans="1:6" ht="30">
      <c r="A33" s="188">
        <v>30</v>
      </c>
      <c r="B33" s="129" t="s">
        <v>334</v>
      </c>
      <c r="C33" s="129" t="s">
        <v>330</v>
      </c>
      <c r="D33" s="154" t="s">
        <v>79</v>
      </c>
      <c r="E33" s="154" t="s">
        <v>79</v>
      </c>
      <c r="F33" s="163" t="s">
        <v>333</v>
      </c>
    </row>
    <row r="34" spans="1:6" ht="30">
      <c r="A34" s="72">
        <v>31</v>
      </c>
      <c r="B34" s="129" t="s">
        <v>194</v>
      </c>
      <c r="C34" s="129" t="s">
        <v>391</v>
      </c>
      <c r="D34" s="154" t="s">
        <v>329</v>
      </c>
      <c r="E34" s="154" t="s">
        <v>329</v>
      </c>
      <c r="F34" s="163" t="s">
        <v>333</v>
      </c>
    </row>
    <row r="35" spans="1:6" ht="120">
      <c r="A35" s="188">
        <v>32</v>
      </c>
      <c r="B35" s="129" t="s">
        <v>493</v>
      </c>
      <c r="C35" s="129" t="s">
        <v>28</v>
      </c>
      <c r="D35" s="154" t="s">
        <v>29</v>
      </c>
      <c r="E35" s="154" t="s">
        <v>30</v>
      </c>
      <c r="F35" s="163" t="s">
        <v>333</v>
      </c>
    </row>
    <row r="36" spans="1:6" ht="30">
      <c r="A36" s="72">
        <v>33</v>
      </c>
      <c r="B36" s="82" t="s">
        <v>205</v>
      </c>
      <c r="C36" s="82" t="s">
        <v>461</v>
      </c>
      <c r="D36" s="82" t="s">
        <v>462</v>
      </c>
      <c r="E36" s="82" t="s">
        <v>462</v>
      </c>
      <c r="F36" s="105" t="s">
        <v>55</v>
      </c>
    </row>
    <row r="37" spans="1:6" ht="30">
      <c r="A37" s="188">
        <v>34</v>
      </c>
      <c r="B37" s="82" t="s">
        <v>463</v>
      </c>
      <c r="C37" s="82" t="s">
        <v>461</v>
      </c>
      <c r="D37" s="82" t="s">
        <v>462</v>
      </c>
      <c r="E37" s="82" t="s">
        <v>462</v>
      </c>
      <c r="F37" s="105" t="s">
        <v>55</v>
      </c>
    </row>
    <row r="38" spans="1:6" ht="30">
      <c r="A38" s="72">
        <v>35</v>
      </c>
      <c r="B38" s="82" t="s">
        <v>464</v>
      </c>
      <c r="C38" s="82" t="s">
        <v>461</v>
      </c>
      <c r="D38" s="82" t="s">
        <v>462</v>
      </c>
      <c r="E38" s="82" t="s">
        <v>462</v>
      </c>
      <c r="F38" s="105" t="s">
        <v>55</v>
      </c>
    </row>
    <row r="39" spans="1:6" ht="45">
      <c r="A39" s="188">
        <v>36</v>
      </c>
      <c r="B39" s="129" t="s">
        <v>77</v>
      </c>
      <c r="C39" s="129" t="s">
        <v>195</v>
      </c>
      <c r="D39" s="170" t="s">
        <v>193</v>
      </c>
      <c r="E39" s="170" t="s">
        <v>193</v>
      </c>
      <c r="F39" s="163" t="s">
        <v>55</v>
      </c>
    </row>
    <row r="40" spans="1:6" ht="45">
      <c r="A40" s="72">
        <v>37</v>
      </c>
      <c r="B40" s="129" t="s">
        <v>465</v>
      </c>
      <c r="C40" s="129" t="s">
        <v>466</v>
      </c>
      <c r="D40" s="170" t="s">
        <v>193</v>
      </c>
      <c r="E40" s="170" t="s">
        <v>193</v>
      </c>
      <c r="F40" s="163" t="s">
        <v>55</v>
      </c>
    </row>
    <row r="41" spans="1:6" ht="90">
      <c r="A41" s="188">
        <v>38</v>
      </c>
      <c r="B41" s="82" t="s">
        <v>244</v>
      </c>
      <c r="C41" s="102" t="s">
        <v>246</v>
      </c>
      <c r="D41" s="82" t="s">
        <v>243</v>
      </c>
      <c r="E41" s="82" t="s">
        <v>247</v>
      </c>
      <c r="F41" s="105" t="s">
        <v>55</v>
      </c>
    </row>
    <row r="42" spans="1:6" ht="48.75" customHeight="1">
      <c r="A42" s="72">
        <v>39</v>
      </c>
      <c r="B42" s="131" t="s">
        <v>494</v>
      </c>
      <c r="C42" s="131" t="s">
        <v>246</v>
      </c>
      <c r="D42" s="131" t="s">
        <v>243</v>
      </c>
      <c r="E42" s="131" t="s">
        <v>247</v>
      </c>
      <c r="F42" s="105" t="s">
        <v>55</v>
      </c>
    </row>
    <row r="43" spans="1:6" ht="30">
      <c r="A43" s="188">
        <v>40</v>
      </c>
      <c r="B43" s="82" t="s">
        <v>495</v>
      </c>
      <c r="C43" s="102" t="s">
        <v>287</v>
      </c>
      <c r="D43" s="82" t="s">
        <v>288</v>
      </c>
      <c r="E43" s="82" t="s">
        <v>289</v>
      </c>
      <c r="F43" s="70" t="s">
        <v>55</v>
      </c>
    </row>
    <row r="44" spans="1:6" ht="30">
      <c r="A44" s="72">
        <v>41</v>
      </c>
      <c r="B44" s="82" t="s">
        <v>194</v>
      </c>
      <c r="C44" s="102" t="s">
        <v>287</v>
      </c>
      <c r="D44" s="82" t="s">
        <v>288</v>
      </c>
      <c r="E44" s="82" t="s">
        <v>289</v>
      </c>
      <c r="F44" s="70" t="s">
        <v>55</v>
      </c>
    </row>
    <row r="45" spans="1:6" ht="45">
      <c r="A45" s="188">
        <v>42</v>
      </c>
      <c r="B45" s="129" t="s">
        <v>45</v>
      </c>
      <c r="C45" s="129" t="s">
        <v>468</v>
      </c>
      <c r="D45" s="129" t="s">
        <v>469</v>
      </c>
      <c r="E45" s="154"/>
      <c r="F45" s="163" t="s">
        <v>55</v>
      </c>
    </row>
    <row r="46" spans="1:6" ht="30">
      <c r="A46" s="72">
        <v>43</v>
      </c>
      <c r="B46" s="129" t="s">
        <v>45</v>
      </c>
      <c r="C46" s="129" t="s">
        <v>470</v>
      </c>
      <c r="D46" s="154" t="s">
        <v>79</v>
      </c>
      <c r="E46" s="154" t="s">
        <v>79</v>
      </c>
      <c r="F46" s="163" t="s">
        <v>55</v>
      </c>
    </row>
    <row r="47" spans="1:6" ht="60">
      <c r="A47" s="188">
        <v>44</v>
      </c>
      <c r="B47" s="157" t="s">
        <v>429</v>
      </c>
      <c r="C47" s="129" t="s">
        <v>430</v>
      </c>
      <c r="D47" s="174" t="s">
        <v>431</v>
      </c>
      <c r="E47" s="154" t="s">
        <v>434</v>
      </c>
      <c r="F47" s="175" t="s">
        <v>55</v>
      </c>
    </row>
    <row r="48" spans="1:6" ht="30">
      <c r="A48" s="72">
        <v>45</v>
      </c>
      <c r="B48" s="129" t="s">
        <v>45</v>
      </c>
      <c r="C48" s="129" t="s">
        <v>211</v>
      </c>
      <c r="D48" s="170" t="s">
        <v>212</v>
      </c>
      <c r="E48" s="170" t="s">
        <v>224</v>
      </c>
      <c r="F48" s="163" t="s">
        <v>55</v>
      </c>
    </row>
  </sheetData>
  <mergeCells count="2">
    <mergeCell ref="E1:F1"/>
    <mergeCell ref="A2:F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DB8CC4468B38A42A579C378991AAC85" ma:contentTypeVersion="1" ma:contentTypeDescription="Создание документа." ma:contentTypeScope="" ma:versionID="2c7297b7761be2887d24a12696c039b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7823aa727540d6cf926e79e269075b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9E7C22-7FC6-4782-A598-601DE3DF8A3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EB69400-1D3D-409B-8921-4A6938FFF0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AB9567-E7CB-4162-B870-45149DF92C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admkrsk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kolivanov</dc:creator>
  <cp:lastModifiedBy>paveld</cp:lastModifiedBy>
  <cp:lastPrinted>2013-11-21T09:19:23Z</cp:lastPrinted>
  <dcterms:created xsi:type="dcterms:W3CDTF">2011-12-13T02:26:37Z</dcterms:created>
  <dcterms:modified xsi:type="dcterms:W3CDTF">2013-12-06T06:04:18Z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0x0101009DB8CC4468B38A42A579C378991AAC85</vt:lpwstr>
  </property>
</Properties>
</file>